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tente\Desktop\TRASPARENZA\2018\"/>
    </mc:Choice>
  </mc:AlternateContent>
  <xr:revisionPtr revIDLastSave="0" documentId="13_ncr:1_{EC055E2C-3E42-434F-A0A1-C11183F0FD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wnload (20)" sheetId="1" r:id="rId1"/>
  </sheets>
  <definedNames>
    <definedName name="_xlnm._FilterDatabase" localSheetId="0" hidden="1">'download (20)'!$A$3:$H$3</definedName>
    <definedName name="_xlnm.Print_Area" localSheetId="0">'download (20)'!$A$1:$H$29</definedName>
    <definedName name="_xlnm.Print_Titles" localSheetId="0">'download (20)'!$3:$3</definedName>
  </definedNames>
  <calcPr calcId="191029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<sst xmlns="http://schemas.openxmlformats.org/spreadsheetml/2006/main" count="217" uniqueCount="97">
  <si>
    <t>Denominazione Soggetto Richiedente</t>
  </si>
  <si>
    <t>Codice fiscale</t>
  </si>
  <si>
    <t>Progetti di digitalizzazione:titolo;n.opere;durata complessiva(h);costo complessivo;costo max al metro/minuto</t>
  </si>
  <si>
    <t>LA CINETECA DEL FRIULI</t>
  </si>
  <si>
    <t> 91001160307 </t>
  </si>
  <si>
    <t>STUDIO CINE SRL</t>
  </si>
  <si>
    <t> 00605710581 </t>
  </si>
  <si>
    <t>ISTITUTO CINEMATOGRAFICO DELL'AQUILA</t>
  </si>
  <si>
    <t> 01229050669 </t>
  </si>
  <si>
    <t>FONDAZIONE CINETECA DI BOLOGNA</t>
  </si>
  <si>
    <t> 03170451201 </t>
  </si>
  <si>
    <t>FONDAZIONE CINETECA ITALIANA</t>
  </si>
  <si>
    <t> 11916860155 </t>
  </si>
  <si>
    <t>ARCHIVIO AUDIOVISIVO DEL MOVIMENTO OPERAIO E DEMOCRATICO</t>
  </si>
  <si>
    <t> 97041390580 </t>
  </si>
  <si>
    <t>PANDATARIA FILM SRL</t>
  </si>
  <si>
    <t> 12706881005 </t>
  </si>
  <si>
    <t>SHOW BIZ VISUAL COMMUNICATIONS</t>
  </si>
  <si>
    <t> 06383710156 </t>
  </si>
  <si>
    <t>MOVIE AND SOUND FIRENZE SRL</t>
  </si>
  <si>
    <t> 05437040487 </t>
  </si>
  <si>
    <t>FLAT PARIOLI</t>
  </si>
  <si>
    <t> 13569881009 </t>
  </si>
  <si>
    <t>CINEMA COMMUNICATIONS SERVICES SRL</t>
  </si>
  <si>
    <t> 04389011000 </t>
  </si>
  <si>
    <t>ISTITUTO LUCE CINECITTA'</t>
  </si>
  <si>
    <t> 11638811007 </t>
  </si>
  <si>
    <t>LASER DIGITAL FILM</t>
  </si>
  <si>
    <t> 12838921000 </t>
  </si>
  <si>
    <t>KINé SOCIETà COOPERATIVA</t>
  </si>
  <si>
    <t> 01238660524 </t>
  </si>
  <si>
    <t>CENTRO SPERIMENTALE DI CINEMATOGRAFIA</t>
  </si>
  <si>
    <t> 01602510586 </t>
  </si>
  <si>
    <t>MUSEO NAZIONALE DEL CINEMA - FONDAZIONE MARIA ADRIANA PROLO</t>
  </si>
  <si>
    <t> 06407440012 </t>
  </si>
  <si>
    <t>RED POST PRODUCTION</t>
  </si>
  <si>
    <t> 11811451001 </t>
  </si>
  <si>
    <t>FOTOCINEMA SRL</t>
  </si>
  <si>
    <t> 01019900586 </t>
  </si>
  <si>
    <t>CINETECA LUCANA</t>
  </si>
  <si>
    <t> 96020820765 </t>
  </si>
  <si>
    <t>VIDEO MASTER DIGITAL</t>
  </si>
  <si>
    <t> 10161201008 </t>
  </si>
  <si>
    <t>CULT MEDIA</t>
  </si>
  <si>
    <t> 08798381003 </t>
  </si>
  <si>
    <t>MDI MARGUTTA</t>
  </si>
  <si>
    <t> 11867661008 </t>
  </si>
  <si>
    <t>STUDIO EMME</t>
  </si>
  <si>
    <t> 04558741007 </t>
  </si>
  <si>
    <t>AUGUSTUS COLOR SRL</t>
  </si>
  <si>
    <t> 10330661009 </t>
  </si>
  <si>
    <t>ESTRA DIGITAL</t>
  </si>
  <si>
    <t> 13255941000 </t>
  </si>
  <si>
    <t>Contributo assegnato 2018</t>
  </si>
  <si>
    <t>N.</t>
  </si>
  <si>
    <t>Punteggio Assegnato 2018</t>
  </si>
  <si>
    <t>PUNTEGGIO QUALITA' TECNICA E PROFESSIONALITA' COMPLESSIVA 
(MAX 50)</t>
  </si>
  <si>
    <t>PUNTEGGIO RILEVANZA CULTURALE 
(MAX 50)</t>
  </si>
  <si>
    <t xml:space="preserve"> 
35</t>
  </si>
  <si>
    <t xml:space="preserve">Il cinema religioso nella prima metà del '900
Film sperimentali e d'artista alla Cineteca Nazionale
Un patrimonio a rischio. Materiali della Cineteca Nazionale unici o rari da salvare
Restaurare il deposito legale
Produzioni degli allievi e produzioni didattiche del Centro Sperimentale di Cinematografia
Fondi e autori alla Cineteca Nazionale
</t>
  </si>
  <si>
    <t>Cinema muto italiano: dalla Belle Époque agli uomini forti-
Cinema italiano tra le due guerre
L’altra metà del cinema: cineasti italiani in televisione</t>
  </si>
  <si>
    <t xml:space="preserve">Le collezioni Cristaldi Film, Alberto Grimaldi Productions, Surf Film, Reti Televisive Italiane: dal 1949 agli Anni ’70, le library del cinema italiano raccontano storia, cultura, passioni del nostro paese nella seconda metà del “secolo che si vede”.
</t>
  </si>
  <si>
    <t xml:space="preserve">Giuseppe e Massimo Bacigalupo, in famiglia nasce la passione di uno dei cineasti sperimentali più interessanti da riscoprire
Il Cinema documentario di Giampaolo Bernagozzi: tra impegno politico e sperimentazione
Valentina Berardinone: fra arte e scultura sperimentando in 16mm e Super8
Lo sguardo militante di Franco Cigarini
I F.lli Chierici, Fotografi e cineasti a Genova per oltre 40 anni
Franco Vaccari, cinema e sperimentazione artistica in formato ridotto
Gianni Castagnoli: grande cinema in piccolo formato. Il Super8 fra performance e montaggio.
Il cinema di Fernando De Filippi, performatività e militanza al lavoro
Andrea Granchi, cinema d’arte in formato ridotto fra performance e collage visivo
</t>
  </si>
  <si>
    <t>TOTALE ASSEGNATO</t>
  </si>
  <si>
    <t>PIANO STRAORDINARIO DIGITALIZZAZIONE DELLE OPERE CINEMATOGRAFICHE ED AUDIOVISIVE ANNO 2018</t>
  </si>
  <si>
    <t>ALBERTO SORDI IL CINEMA COME INTERPRETAZIONE DELLA SOCIETÀ
VITTORIO DE SICA, IL CINEMA TRA ARTE E ARTIGIANATO</t>
  </si>
  <si>
    <t>Per ripensare la storia del cinema italiano. Lungometraggi rari, autori misconosciuti dall'iceberg dell'archivio</t>
  </si>
  <si>
    <t>DOC LAZIO (numero di opere 47) 
PATRIMONIO DEL MARE (numero di opere: 120)</t>
  </si>
  <si>
    <t>Il cinema militante: i film finiti della società Unitelefilm
Il cinema militante: i film della società Unitelefilm. La documentazione girata, frammenti non finiti</t>
  </si>
  <si>
    <t>Fondo Ansaldo - Fondo ANCR</t>
  </si>
  <si>
    <t>Alberto Sordi e i re della commedia dal dopoguerra al nuovo millennio</t>
  </si>
  <si>
    <t>ART. 28
PROGETTO FELLINI - CENTENARIO
FILMGIORNALI SEDI
FONDO SILVANO AGOSTI
DELLAMORTE DELLAMORE
LIBRARY AUTORI ITALIANI
PROGETTO CARTOLARIZZATI</t>
  </si>
  <si>
    <t>Completamento Progetto recupero materiale filmico Collezione Fotocinema
Digitalizzazione Library Mediaset</t>
  </si>
  <si>
    <t>DOCUMENTARI ARCHIVIO BOTTAI</t>
  </si>
  <si>
    <t>In memoria di…</t>
  </si>
  <si>
    <t>FILMOGRAFIA ITALIANA</t>
  </si>
  <si>
    <t>Dopo la Contestazione: il cinema italiano degli anni ‘70</t>
  </si>
  <si>
    <t>E’ tutto Cinema !...i film di genere e la “serie B” come background creativo e industriale della cinematografia italiana dagli Anni ’30 agli Anni ’90 nelle library Italian International Film, PLM di Piero Lamantia, Surf Film ed ex-CLEMI</t>
  </si>
  <si>
    <t>LA COMMEDIA ALL'ITALIANA, i Vanzina e i Corbucci, due famiglie unite dalla passione per la risata</t>
  </si>
  <si>
    <t>“Roma città d'arte e Roma nel cinema”</t>
  </si>
  <si>
    <t>Evoluzione della commedia italiana dal Dopoguerra al 2000
Grandi classici del genere drammatico</t>
  </si>
  <si>
    <t>TELEFONI BIANCHI E CAMICE NERE : CINEMA ITALIANO 1936-1944 ( PARTE SECONDA )</t>
  </si>
  <si>
    <t>Fondo FONDAZIONE GIORGIO GABER</t>
  </si>
  <si>
    <t>La collezione storica di film primitivi della Fondazione Cineteca Italiana
Film d’attualità del cinema primitivo mondiale
Film da identificare su supporto nitrato
Il fondo Luigi Rognoni
Film italiani di particolare rarità e rilevanza culturale
Film di registi italiani minori
Il fondo Pittaluga. I film muti
Il fondo Pittaluga. I film ammutoliti
Restauri analogici storici</t>
  </si>
  <si>
    <t>I GENERI DEL CINEMA MUTO ITALIANO
PROGETTO FELLINI
PROGETTO PASOLINI
PROGETTO AVATI
LA COMMEDIA ITALIANA
TRA ANNI 90 E 2000
I FIGLI DI NESSUNO
I MISERABILI
LA MASCHERA E IL VOLTO
MIRACOLO A MILANO
DUE SOLDI DI SPERANZA
DONNE E SOLDATI
KAPO'
L'AVVENTURA
LE ITALIANE E L'AMORE
I TRE VOLTI DELLA PAURA
UNA BELLLA GRINTA
C'ERA UNA VOLTA IL WEST
STRATEGIA DEL RAGNO
QUATTRO MOSCHE DI VELLUTO GRIGIO
IL GRANDE DUELLO
FANTOZZI
SAPORE DI MARE</t>
  </si>
  <si>
    <t>I MESTIERI DEL CINEMA… IN DIGITALE</t>
  </si>
  <si>
    <t>NORMA DELL'ATTRIBUZIONE</t>
  </si>
  <si>
    <t>ATTO CONCESSIVO</t>
  </si>
  <si>
    <t>UFFICIO RESPONSABILE DEL PROCEDIMENTO</t>
  </si>
  <si>
    <t>FUNZIONARIO O DIRIGENTE RESPONSABILE DEL PROCEDIMENTO</t>
  </si>
  <si>
    <t>MODALITA' SEGUITA PER L'INDIVIDUAZIONE DEL  BENEFICIARIO</t>
  </si>
  <si>
    <t>L.220/2016 art 29</t>
  </si>
  <si>
    <t>D.D. 20.12.2018</t>
  </si>
  <si>
    <t xml:space="preserve">Direzione Generale Cinema - Servizio II Cinema e Audiovisivo </t>
  </si>
  <si>
    <t>Dirigente del Servizio II Dott.ssa Maria Giuseppina Troccoli</t>
  </si>
  <si>
    <t>Valutazione di apposita Commissione esaminatrice  -in base al DPCM 24.10.2017 e successiva assegnazione  del Direttore Generale.</t>
  </si>
  <si>
    <t>Soggetti beneficiari ai sensi dell'art. 29 della legge N. 220/2016 per il Piano Straordinario Digitalizzazione del Patrimonio Cinematografico e Audiovisivo.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</si>
</sst>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 Light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4" fontId="16" fillId="33" borderId="10" xfId="0" applyNumberFormat="1" applyFont="1" applyFill="1" applyBorder="1"/>
    <xf numFmtId="0" fontId="21" fillId="0" borderId="0" xfId="0" applyFont="1"/>
    <xf numFmtId="43" fontId="16" fillId="33" borderId="0" xfId="1" applyFont="1" applyFill="1"/>
    <xf numFmtId="0" fontId="21" fillId="33" borderId="10" xfId="0" applyFont="1" applyFill="1" applyBorder="1"/>
    <xf numFmtId="0" fontId="21" fillId="33" borderId="0" xfId="0" applyFont="1" applyFill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center" vertical="center" wrapText="1"/>
    </xf>
    <xf numFmtId="0" fontId="0" fillId="33" borderId="10" xfId="0" applyFill="1" applyBorder="1"/>
    <xf numFmtId="0" fontId="0" fillId="33" borderId="0" xfId="0" applyFill="1"/>
    <xf numFmtId="0" fontId="16" fillId="33" borderId="10" xfId="0" applyFont="1" applyFill="1" applyBorder="1" applyAlignment="1">
      <alignment horizontal="right"/>
    </xf>
    <xf numFmtId="0" fontId="24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3" fontId="19" fillId="33" borderId="10" xfId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tabSelected="1" zoomScale="88" zoomScaleNormal="88" workbookViewId="0">
      <pane xSplit="2" ySplit="3" topLeftCell="C4" activePane="bottomRight" state="frozen"/>
      <selection pane="topRight" activeCell="E1" sqref="E1"/>
      <selection pane="bottomLeft" activeCell="A2" sqref="A2"/>
      <selection pane="bottomRight" activeCell="A2" sqref="A2:M2"/>
    </sheetView>
  </sheetViews>
  <sheetFormatPr defaultRowHeight="23.4" x14ac:dyDescent="0.45"/>
  <cols>
    <col min="1" max="1" width="3.44140625" customWidth="1"/>
    <col min="2" max="2" width="22.109375" customWidth="1"/>
    <col min="3" max="3" width="16" bestFit="1" customWidth="1"/>
    <col min="4" max="4" width="46.77734375" style="8" customWidth="1"/>
    <col min="5" max="5" width="15.21875" style="5" customWidth="1"/>
    <col min="6" max="6" width="10.77734375" style="4" customWidth="1"/>
    <col min="7" max="7" width="13.109375" style="4" customWidth="1"/>
    <col min="8" max="8" width="9.77734375" style="7" customWidth="1"/>
    <col min="9" max="9" width="18" bestFit="1" customWidth="1"/>
    <col min="10" max="10" width="16.109375" bestFit="1" customWidth="1"/>
    <col min="11" max="11" width="15.109375" bestFit="1" customWidth="1"/>
    <col min="12" max="12" width="15.77734375" bestFit="1" customWidth="1"/>
    <col min="13" max="13" width="33.77734375" bestFit="1" customWidth="1"/>
  </cols>
  <sheetData>
    <row r="1" spans="1:13" s="1" customFormat="1" ht="28.8" x14ac:dyDescent="0.3">
      <c r="A1" s="20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" customFormat="1" ht="54.6" customHeight="1" x14ac:dyDescent="0.3">
      <c r="A2" s="19" t="s">
        <v>96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11" customFormat="1" ht="106.8" customHeight="1" x14ac:dyDescent="0.3">
      <c r="A3" s="2" t="s">
        <v>54</v>
      </c>
      <c r="B3" s="2" t="s">
        <v>0</v>
      </c>
      <c r="C3" s="2" t="s">
        <v>1</v>
      </c>
      <c r="D3" s="2" t="s">
        <v>2</v>
      </c>
      <c r="E3" s="2" t="s">
        <v>53</v>
      </c>
      <c r="F3" s="2" t="s">
        <v>57</v>
      </c>
      <c r="G3" s="2" t="s">
        <v>56</v>
      </c>
      <c r="H3" s="2" t="s">
        <v>55</v>
      </c>
      <c r="I3" s="9" t="s">
        <v>86</v>
      </c>
      <c r="J3" s="9" t="s">
        <v>87</v>
      </c>
      <c r="K3" s="9" t="s">
        <v>88</v>
      </c>
      <c r="L3" s="9" t="s">
        <v>89</v>
      </c>
      <c r="M3" s="9" t="s">
        <v>90</v>
      </c>
    </row>
    <row r="4" spans="1:13" ht="69" x14ac:dyDescent="0.3">
      <c r="A4" s="15">
        <v>1</v>
      </c>
      <c r="B4" s="15" t="s">
        <v>3</v>
      </c>
      <c r="C4" s="15" t="s">
        <v>4</v>
      </c>
      <c r="D4" s="18" t="s">
        <v>66</v>
      </c>
      <c r="E4" s="16">
        <v>450000</v>
      </c>
      <c r="F4" s="17">
        <v>50</v>
      </c>
      <c r="G4" s="17">
        <v>50</v>
      </c>
      <c r="H4" s="2">
        <v>100</v>
      </c>
      <c r="I4" s="13" t="s">
        <v>91</v>
      </c>
      <c r="J4" s="13" t="s">
        <v>92</v>
      </c>
      <c r="K4" s="2" t="s">
        <v>93</v>
      </c>
      <c r="L4" s="2" t="s">
        <v>94</v>
      </c>
      <c r="M4" s="14" t="s">
        <v>95</v>
      </c>
    </row>
    <row r="5" spans="1:13" ht="69" x14ac:dyDescent="0.3">
      <c r="A5" s="15">
        <v>2</v>
      </c>
      <c r="B5" s="15" t="s">
        <v>5</v>
      </c>
      <c r="C5" s="15" t="s">
        <v>6</v>
      </c>
      <c r="D5" s="18" t="s">
        <v>65</v>
      </c>
      <c r="E5" s="16">
        <v>350000</v>
      </c>
      <c r="F5" s="2">
        <v>40</v>
      </c>
      <c r="G5" s="2">
        <v>40</v>
      </c>
      <c r="H5" s="2">
        <v>80</v>
      </c>
      <c r="I5" s="13" t="s">
        <v>91</v>
      </c>
      <c r="J5" s="13" t="s">
        <v>92</v>
      </c>
      <c r="K5" s="2" t="s">
        <v>93</v>
      </c>
      <c r="L5" s="2" t="s">
        <v>94</v>
      </c>
      <c r="M5" s="14" t="s">
        <v>95</v>
      </c>
    </row>
    <row r="6" spans="1:13" ht="69" x14ac:dyDescent="0.3">
      <c r="A6" s="15">
        <v>3</v>
      </c>
      <c r="B6" s="15" t="s">
        <v>7</v>
      </c>
      <c r="C6" s="15" t="s">
        <v>8</v>
      </c>
      <c r="D6" s="18" t="s">
        <v>85</v>
      </c>
      <c r="E6" s="16">
        <v>60000</v>
      </c>
      <c r="F6" s="17">
        <v>50</v>
      </c>
      <c r="G6" s="17">
        <v>30</v>
      </c>
      <c r="H6" s="2">
        <v>80</v>
      </c>
      <c r="I6" s="13" t="s">
        <v>91</v>
      </c>
      <c r="J6" s="13" t="s">
        <v>92</v>
      </c>
      <c r="K6" s="2" t="s">
        <v>93</v>
      </c>
      <c r="L6" s="2" t="s">
        <v>94</v>
      </c>
      <c r="M6" s="14" t="s">
        <v>95</v>
      </c>
    </row>
    <row r="7" spans="1:13" ht="93.6" customHeight="1" x14ac:dyDescent="0.3">
      <c r="A7" s="15">
        <v>4</v>
      </c>
      <c r="B7" s="15" t="s">
        <v>9</v>
      </c>
      <c r="C7" s="15" t="s">
        <v>10</v>
      </c>
      <c r="D7" s="18" t="s">
        <v>84</v>
      </c>
      <c r="E7" s="16">
        <v>1350000</v>
      </c>
      <c r="F7" s="17">
        <v>50</v>
      </c>
      <c r="G7" s="17">
        <v>50</v>
      </c>
      <c r="H7" s="2">
        <v>100</v>
      </c>
      <c r="I7" s="13" t="s">
        <v>91</v>
      </c>
      <c r="J7" s="13" t="s">
        <v>92</v>
      </c>
      <c r="K7" s="2" t="s">
        <v>93</v>
      </c>
      <c r="L7" s="2" t="s">
        <v>94</v>
      </c>
      <c r="M7" s="14" t="s">
        <v>95</v>
      </c>
    </row>
    <row r="8" spans="1:13" ht="124.2" customHeight="1" x14ac:dyDescent="0.3">
      <c r="A8" s="15">
        <v>5</v>
      </c>
      <c r="B8" s="15" t="s">
        <v>11</v>
      </c>
      <c r="C8" s="15" t="s">
        <v>12</v>
      </c>
      <c r="D8" s="18" t="s">
        <v>83</v>
      </c>
      <c r="E8" s="16">
        <v>500000</v>
      </c>
      <c r="F8" s="17">
        <v>50</v>
      </c>
      <c r="G8" s="17">
        <v>50</v>
      </c>
      <c r="H8" s="2">
        <v>100</v>
      </c>
      <c r="I8" s="13" t="s">
        <v>91</v>
      </c>
      <c r="J8" s="13" t="s">
        <v>92</v>
      </c>
      <c r="K8" s="2" t="s">
        <v>93</v>
      </c>
      <c r="L8" s="2" t="s">
        <v>94</v>
      </c>
      <c r="M8" s="14" t="s">
        <v>95</v>
      </c>
    </row>
    <row r="9" spans="1:13" ht="69" x14ac:dyDescent="0.3">
      <c r="A9" s="15">
        <v>6</v>
      </c>
      <c r="B9" s="15" t="s">
        <v>13</v>
      </c>
      <c r="C9" s="15" t="s">
        <v>14</v>
      </c>
      <c r="D9" s="18" t="s">
        <v>68</v>
      </c>
      <c r="E9" s="16">
        <v>450000</v>
      </c>
      <c r="F9" s="17">
        <v>30</v>
      </c>
      <c r="G9" s="17">
        <v>26</v>
      </c>
      <c r="H9" s="2">
        <v>56</v>
      </c>
      <c r="I9" s="13" t="s">
        <v>91</v>
      </c>
      <c r="J9" s="13" t="s">
        <v>92</v>
      </c>
      <c r="K9" s="2" t="s">
        <v>93</v>
      </c>
      <c r="L9" s="2" t="s">
        <v>94</v>
      </c>
      <c r="M9" s="14" t="s">
        <v>95</v>
      </c>
    </row>
    <row r="10" spans="1:13" ht="102" customHeight="1" x14ac:dyDescent="0.3">
      <c r="A10" s="15">
        <v>7</v>
      </c>
      <c r="B10" s="15" t="s">
        <v>15</v>
      </c>
      <c r="C10" s="15" t="s">
        <v>16</v>
      </c>
      <c r="D10" s="18" t="s">
        <v>67</v>
      </c>
      <c r="E10" s="16">
        <v>30000</v>
      </c>
      <c r="F10" s="17">
        <v>18</v>
      </c>
      <c r="G10" s="17">
        <v>10</v>
      </c>
      <c r="H10" s="2">
        <v>28</v>
      </c>
      <c r="I10" s="13" t="s">
        <v>91</v>
      </c>
      <c r="J10" s="13" t="s">
        <v>92</v>
      </c>
      <c r="K10" s="2" t="s">
        <v>93</v>
      </c>
      <c r="L10" s="2" t="s">
        <v>94</v>
      </c>
      <c r="M10" s="14" t="s">
        <v>95</v>
      </c>
    </row>
    <row r="11" spans="1:13" ht="85.8" customHeight="1" x14ac:dyDescent="0.3">
      <c r="A11" s="15">
        <v>8</v>
      </c>
      <c r="B11" s="15" t="s">
        <v>17</v>
      </c>
      <c r="C11" s="15" t="s">
        <v>18</v>
      </c>
      <c r="D11" s="18" t="s">
        <v>82</v>
      </c>
      <c r="E11" s="16">
        <v>50000</v>
      </c>
      <c r="F11" s="17">
        <v>50</v>
      </c>
      <c r="G11" s="17">
        <v>23</v>
      </c>
      <c r="H11" s="2">
        <v>73</v>
      </c>
      <c r="I11" s="13" t="s">
        <v>91</v>
      </c>
      <c r="J11" s="13" t="s">
        <v>92</v>
      </c>
      <c r="K11" s="2" t="s">
        <v>93</v>
      </c>
      <c r="L11" s="2" t="s">
        <v>94</v>
      </c>
      <c r="M11" s="14" t="s">
        <v>95</v>
      </c>
    </row>
    <row r="12" spans="1:13" ht="69" x14ac:dyDescent="0.3">
      <c r="A12" s="15">
        <v>9</v>
      </c>
      <c r="B12" s="15" t="s">
        <v>19</v>
      </c>
      <c r="C12" s="15" t="s">
        <v>20</v>
      </c>
      <c r="D12" s="18" t="s">
        <v>69</v>
      </c>
      <c r="E12" s="16">
        <v>80000</v>
      </c>
      <c r="F12" s="17">
        <v>15</v>
      </c>
      <c r="G12" s="17">
        <v>10</v>
      </c>
      <c r="H12" s="2">
        <v>25</v>
      </c>
      <c r="I12" s="13" t="s">
        <v>91</v>
      </c>
      <c r="J12" s="13" t="s">
        <v>92</v>
      </c>
      <c r="K12" s="2" t="s">
        <v>93</v>
      </c>
      <c r="L12" s="2" t="s">
        <v>94</v>
      </c>
      <c r="M12" s="14" t="s">
        <v>95</v>
      </c>
    </row>
    <row r="13" spans="1:13" ht="78" customHeight="1" x14ac:dyDescent="0.3">
      <c r="A13" s="15">
        <v>10</v>
      </c>
      <c r="B13" s="15" t="s">
        <v>21</v>
      </c>
      <c r="C13" s="15" t="s">
        <v>22</v>
      </c>
      <c r="D13" s="18" t="s">
        <v>70</v>
      </c>
      <c r="E13" s="16">
        <v>120000</v>
      </c>
      <c r="F13" s="17">
        <v>10</v>
      </c>
      <c r="G13" s="17">
        <v>10</v>
      </c>
      <c r="H13" s="2">
        <v>20</v>
      </c>
      <c r="I13" s="13" t="s">
        <v>91</v>
      </c>
      <c r="J13" s="13" t="s">
        <v>92</v>
      </c>
      <c r="K13" s="2" t="s">
        <v>93</v>
      </c>
      <c r="L13" s="2" t="s">
        <v>94</v>
      </c>
      <c r="M13" s="14" t="s">
        <v>95</v>
      </c>
    </row>
    <row r="14" spans="1:13" ht="88.2" customHeight="1" x14ac:dyDescent="0.3">
      <c r="A14" s="15">
        <v>11</v>
      </c>
      <c r="B14" s="15" t="s">
        <v>23</v>
      </c>
      <c r="C14" s="15" t="s">
        <v>24</v>
      </c>
      <c r="D14" s="18" t="s">
        <v>81</v>
      </c>
      <c r="E14" s="16">
        <v>250000</v>
      </c>
      <c r="F14" s="17">
        <v>15</v>
      </c>
      <c r="G14" s="17">
        <v>12</v>
      </c>
      <c r="H14" s="2">
        <v>27</v>
      </c>
      <c r="I14" s="13" t="s">
        <v>91</v>
      </c>
      <c r="J14" s="13" t="s">
        <v>92</v>
      </c>
      <c r="K14" s="2" t="s">
        <v>93</v>
      </c>
      <c r="L14" s="2" t="s">
        <v>94</v>
      </c>
      <c r="M14" s="14" t="s">
        <v>95</v>
      </c>
    </row>
    <row r="15" spans="1:13" ht="96.6" x14ac:dyDescent="0.3">
      <c r="A15" s="15">
        <v>12</v>
      </c>
      <c r="B15" s="15" t="s">
        <v>25</v>
      </c>
      <c r="C15" s="15" t="s">
        <v>26</v>
      </c>
      <c r="D15" s="18" t="s">
        <v>71</v>
      </c>
      <c r="E15" s="16">
        <v>1000000</v>
      </c>
      <c r="F15" s="17">
        <v>50</v>
      </c>
      <c r="G15" s="17">
        <v>50</v>
      </c>
      <c r="H15" s="2">
        <v>100</v>
      </c>
      <c r="I15" s="13" t="s">
        <v>91</v>
      </c>
      <c r="J15" s="13" t="s">
        <v>92</v>
      </c>
      <c r="K15" s="2" t="s">
        <v>93</v>
      </c>
      <c r="L15" s="2" t="s">
        <v>94</v>
      </c>
      <c r="M15" s="14" t="s">
        <v>95</v>
      </c>
    </row>
    <row r="16" spans="1:13" ht="104.4" customHeight="1" x14ac:dyDescent="0.3">
      <c r="A16" s="15">
        <v>13</v>
      </c>
      <c r="B16" s="15" t="s">
        <v>27</v>
      </c>
      <c r="C16" s="15" t="s">
        <v>28</v>
      </c>
      <c r="D16" s="18" t="s">
        <v>80</v>
      </c>
      <c r="E16" s="16">
        <v>400000</v>
      </c>
      <c r="F16" s="17">
        <v>20</v>
      </c>
      <c r="G16" s="17">
        <v>15</v>
      </c>
      <c r="H16" s="2">
        <v>35</v>
      </c>
      <c r="I16" s="13" t="s">
        <v>91</v>
      </c>
      <c r="J16" s="13" t="s">
        <v>92</v>
      </c>
      <c r="K16" s="2" t="s">
        <v>93</v>
      </c>
      <c r="L16" s="2" t="s">
        <v>94</v>
      </c>
      <c r="M16" s="14" t="s">
        <v>95</v>
      </c>
    </row>
    <row r="17" spans="1:13" ht="262.2" x14ac:dyDescent="0.3">
      <c r="A17" s="15">
        <v>14</v>
      </c>
      <c r="B17" s="15" t="s">
        <v>29</v>
      </c>
      <c r="C17" s="15" t="s">
        <v>30</v>
      </c>
      <c r="D17" s="18" t="s">
        <v>62</v>
      </c>
      <c r="E17" s="16">
        <v>80000</v>
      </c>
      <c r="F17" s="17">
        <v>25</v>
      </c>
      <c r="G17" s="17">
        <v>20</v>
      </c>
      <c r="H17" s="2">
        <v>45</v>
      </c>
      <c r="I17" s="13" t="s">
        <v>91</v>
      </c>
      <c r="J17" s="13" t="s">
        <v>92</v>
      </c>
      <c r="K17" s="2" t="s">
        <v>93</v>
      </c>
      <c r="L17" s="2" t="s">
        <v>94</v>
      </c>
      <c r="M17" s="14" t="s">
        <v>95</v>
      </c>
    </row>
    <row r="18" spans="1:13" ht="88.8" customHeight="1" x14ac:dyDescent="0.3">
      <c r="A18" s="15">
        <v>15</v>
      </c>
      <c r="B18" s="15" t="s">
        <v>31</v>
      </c>
      <c r="C18" s="15" t="s">
        <v>32</v>
      </c>
      <c r="D18" s="18" t="s">
        <v>59</v>
      </c>
      <c r="E18" s="16">
        <v>2900000</v>
      </c>
      <c r="F18" s="17">
        <v>50</v>
      </c>
      <c r="G18" s="17">
        <v>50</v>
      </c>
      <c r="H18" s="2">
        <v>100</v>
      </c>
      <c r="I18" s="13" t="s">
        <v>91</v>
      </c>
      <c r="J18" s="13" t="s">
        <v>92</v>
      </c>
      <c r="K18" s="2" t="s">
        <v>93</v>
      </c>
      <c r="L18" s="2" t="s">
        <v>94</v>
      </c>
      <c r="M18" s="14" t="s">
        <v>95</v>
      </c>
    </row>
    <row r="19" spans="1:13" ht="77.400000000000006" customHeight="1" x14ac:dyDescent="0.3">
      <c r="A19" s="15">
        <v>16</v>
      </c>
      <c r="B19" s="15" t="s">
        <v>33</v>
      </c>
      <c r="C19" s="15" t="s">
        <v>34</v>
      </c>
      <c r="D19" s="18" t="s">
        <v>60</v>
      </c>
      <c r="E19" s="16">
        <v>600000</v>
      </c>
      <c r="F19" s="17">
        <v>50</v>
      </c>
      <c r="G19" s="17">
        <v>50</v>
      </c>
      <c r="H19" s="2">
        <v>100</v>
      </c>
      <c r="I19" s="13" t="s">
        <v>91</v>
      </c>
      <c r="J19" s="13" t="s">
        <v>92</v>
      </c>
      <c r="K19" s="2" t="s">
        <v>93</v>
      </c>
      <c r="L19" s="2" t="s">
        <v>94</v>
      </c>
      <c r="M19" s="14" t="s">
        <v>95</v>
      </c>
    </row>
    <row r="20" spans="1:13" ht="66" customHeight="1" x14ac:dyDescent="0.3">
      <c r="A20" s="15">
        <v>17</v>
      </c>
      <c r="B20" s="15" t="s">
        <v>35</v>
      </c>
      <c r="C20" s="15" t="s">
        <v>36</v>
      </c>
      <c r="D20" s="18" t="s">
        <v>79</v>
      </c>
      <c r="E20" s="16">
        <v>50000</v>
      </c>
      <c r="F20" s="17">
        <v>20</v>
      </c>
      <c r="G20" s="17">
        <v>20</v>
      </c>
      <c r="H20" s="2">
        <v>40</v>
      </c>
      <c r="I20" s="13" t="s">
        <v>91</v>
      </c>
      <c r="J20" s="13" t="s">
        <v>92</v>
      </c>
      <c r="K20" s="2" t="s">
        <v>93</v>
      </c>
      <c r="L20" s="2" t="s">
        <v>94</v>
      </c>
      <c r="M20" s="14" t="s">
        <v>95</v>
      </c>
    </row>
    <row r="21" spans="1:13" ht="69" x14ac:dyDescent="0.3">
      <c r="A21" s="15">
        <v>18</v>
      </c>
      <c r="B21" s="15" t="s">
        <v>37</v>
      </c>
      <c r="C21" s="15" t="s">
        <v>38</v>
      </c>
      <c r="D21" s="18" t="s">
        <v>72</v>
      </c>
      <c r="E21" s="16">
        <v>350000</v>
      </c>
      <c r="F21" s="17">
        <v>25</v>
      </c>
      <c r="G21" s="17">
        <v>10</v>
      </c>
      <c r="H21" s="2" t="s">
        <v>58</v>
      </c>
      <c r="I21" s="13" t="s">
        <v>91</v>
      </c>
      <c r="J21" s="13" t="s">
        <v>92</v>
      </c>
      <c r="K21" s="2" t="s">
        <v>93</v>
      </c>
      <c r="L21" s="2" t="s">
        <v>94</v>
      </c>
      <c r="M21" s="14" t="s">
        <v>95</v>
      </c>
    </row>
    <row r="22" spans="1:13" ht="70.8" customHeight="1" x14ac:dyDescent="0.3">
      <c r="A22" s="15">
        <v>19</v>
      </c>
      <c r="B22" s="15" t="s">
        <v>39</v>
      </c>
      <c r="C22" s="15" t="s">
        <v>40</v>
      </c>
      <c r="D22" s="18" t="s">
        <v>73</v>
      </c>
      <c r="E22" s="16">
        <v>40000</v>
      </c>
      <c r="F22" s="17">
        <v>10</v>
      </c>
      <c r="G22" s="17">
        <v>10</v>
      </c>
      <c r="H22" s="2">
        <v>20</v>
      </c>
      <c r="I22" s="13" t="s">
        <v>91</v>
      </c>
      <c r="J22" s="13" t="s">
        <v>92</v>
      </c>
      <c r="K22" s="2" t="s">
        <v>93</v>
      </c>
      <c r="L22" s="2" t="s">
        <v>94</v>
      </c>
      <c r="M22" s="14" t="s">
        <v>95</v>
      </c>
    </row>
    <row r="23" spans="1:13" ht="69" customHeight="1" x14ac:dyDescent="0.3">
      <c r="A23" s="15">
        <v>20</v>
      </c>
      <c r="B23" s="15" t="s">
        <v>41</v>
      </c>
      <c r="C23" s="15" t="s">
        <v>42</v>
      </c>
      <c r="D23" s="18" t="s">
        <v>78</v>
      </c>
      <c r="E23" s="16">
        <v>90000</v>
      </c>
      <c r="F23" s="17">
        <v>10</v>
      </c>
      <c r="G23" s="17">
        <v>10</v>
      </c>
      <c r="H23" s="2">
        <v>20</v>
      </c>
      <c r="I23" s="13" t="s">
        <v>91</v>
      </c>
      <c r="J23" s="13" t="s">
        <v>92</v>
      </c>
      <c r="K23" s="2" t="s">
        <v>93</v>
      </c>
      <c r="L23" s="2" t="s">
        <v>94</v>
      </c>
      <c r="M23" s="14" t="s">
        <v>95</v>
      </c>
    </row>
    <row r="24" spans="1:13" ht="69" x14ac:dyDescent="0.3">
      <c r="A24" s="15">
        <v>21</v>
      </c>
      <c r="B24" s="15" t="s">
        <v>43</v>
      </c>
      <c r="C24" s="15" t="s">
        <v>44</v>
      </c>
      <c r="D24" s="18" t="s">
        <v>74</v>
      </c>
      <c r="E24" s="16">
        <v>100000</v>
      </c>
      <c r="F24" s="17">
        <v>11</v>
      </c>
      <c r="G24" s="17">
        <v>11</v>
      </c>
      <c r="H24" s="2">
        <v>22</v>
      </c>
      <c r="I24" s="13" t="s">
        <v>91</v>
      </c>
      <c r="J24" s="13" t="s">
        <v>92</v>
      </c>
      <c r="K24" s="2" t="s">
        <v>93</v>
      </c>
      <c r="L24" s="2" t="s">
        <v>94</v>
      </c>
      <c r="M24" s="14" t="s">
        <v>95</v>
      </c>
    </row>
    <row r="25" spans="1:13" ht="68.400000000000006" customHeight="1" x14ac:dyDescent="0.3">
      <c r="A25" s="15">
        <v>22</v>
      </c>
      <c r="B25" s="15" t="s">
        <v>45</v>
      </c>
      <c r="C25" s="15" t="s">
        <v>46</v>
      </c>
      <c r="D25" s="18" t="s">
        <v>75</v>
      </c>
      <c r="E25" s="16">
        <v>100000</v>
      </c>
      <c r="F25" s="17">
        <v>10</v>
      </c>
      <c r="G25" s="17">
        <v>10</v>
      </c>
      <c r="H25" s="2">
        <v>20</v>
      </c>
      <c r="I25" s="13" t="s">
        <v>91</v>
      </c>
      <c r="J25" s="13" t="s">
        <v>92</v>
      </c>
      <c r="K25" s="2" t="s">
        <v>93</v>
      </c>
      <c r="L25" s="2" t="s">
        <v>94</v>
      </c>
      <c r="M25" s="14" t="s">
        <v>95</v>
      </c>
    </row>
    <row r="26" spans="1:13" ht="80.400000000000006" customHeight="1" x14ac:dyDescent="0.3">
      <c r="A26" s="15">
        <v>23</v>
      </c>
      <c r="B26" s="15" t="s">
        <v>47</v>
      </c>
      <c r="C26" s="15" t="s">
        <v>48</v>
      </c>
      <c r="D26" s="18" t="s">
        <v>76</v>
      </c>
      <c r="E26" s="16">
        <v>100000</v>
      </c>
      <c r="F26" s="17">
        <v>11</v>
      </c>
      <c r="G26" s="17">
        <v>10</v>
      </c>
      <c r="H26" s="2">
        <v>21</v>
      </c>
      <c r="I26" s="13" t="s">
        <v>91</v>
      </c>
      <c r="J26" s="13" t="s">
        <v>92</v>
      </c>
      <c r="K26" s="2" t="s">
        <v>93</v>
      </c>
      <c r="L26" s="2" t="s">
        <v>94</v>
      </c>
      <c r="M26" s="14" t="s">
        <v>95</v>
      </c>
    </row>
    <row r="27" spans="1:13" ht="82.8" x14ac:dyDescent="0.3">
      <c r="A27" s="15">
        <v>24</v>
      </c>
      <c r="B27" s="15" t="s">
        <v>49</v>
      </c>
      <c r="C27" s="15" t="s">
        <v>50</v>
      </c>
      <c r="D27" s="18" t="s">
        <v>61</v>
      </c>
      <c r="E27" s="16">
        <v>400000</v>
      </c>
      <c r="F27" s="17">
        <v>15</v>
      </c>
      <c r="G27" s="17">
        <v>22</v>
      </c>
      <c r="H27" s="2">
        <v>37</v>
      </c>
      <c r="I27" s="13" t="s">
        <v>91</v>
      </c>
      <c r="J27" s="13" t="s">
        <v>92</v>
      </c>
      <c r="K27" s="2" t="s">
        <v>93</v>
      </c>
      <c r="L27" s="2" t="s">
        <v>94</v>
      </c>
      <c r="M27" s="14" t="s">
        <v>95</v>
      </c>
    </row>
    <row r="28" spans="1:13" ht="75.599999999999994" customHeight="1" x14ac:dyDescent="0.3">
      <c r="A28" s="15">
        <v>25</v>
      </c>
      <c r="B28" s="15" t="s">
        <v>51</v>
      </c>
      <c r="C28" s="15" t="s">
        <v>52</v>
      </c>
      <c r="D28" s="18" t="s">
        <v>77</v>
      </c>
      <c r="E28" s="16">
        <v>100000</v>
      </c>
      <c r="F28" s="17">
        <v>10</v>
      </c>
      <c r="G28" s="17">
        <v>11</v>
      </c>
      <c r="H28" s="2">
        <v>21</v>
      </c>
      <c r="I28" s="13" t="s">
        <v>91</v>
      </c>
      <c r="J28" s="13" t="s">
        <v>92</v>
      </c>
      <c r="K28" s="2" t="s">
        <v>93</v>
      </c>
      <c r="L28" s="2" t="s">
        <v>94</v>
      </c>
      <c r="M28" s="14" t="s">
        <v>95</v>
      </c>
    </row>
    <row r="29" spans="1:13" s="11" customFormat="1" x14ac:dyDescent="0.45">
      <c r="A29" s="10"/>
      <c r="B29" s="10"/>
      <c r="C29" s="10"/>
      <c r="D29" s="12" t="s">
        <v>63</v>
      </c>
      <c r="E29" s="3">
        <f>SUM(E3:E28)</f>
        <v>10000000</v>
      </c>
      <c r="F29" s="6"/>
      <c r="G29" s="6"/>
      <c r="H29" s="6"/>
    </row>
  </sheetData>
  <autoFilter ref="A3:H3" xr:uid="{00000000-0009-0000-0000-000000000000}">
    <sortState xmlns:xlrd2="http://schemas.microsoft.com/office/spreadsheetml/2017/richdata2" ref="A3:AD29">
      <sortCondition ref="A2"/>
    </sortState>
  </autoFilter>
  <mergeCells count="2">
    <mergeCell ref="A2:M2"/>
    <mergeCell ref="A1:M1"/>
  </mergeCells>
  <printOptions horizontalCentered="1" verticalCentered="1"/>
  <pageMargins left="0" right="0" top="0" bottom="0" header="0.51181102362204722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download (20)</vt:lpstr>
      <vt:lpstr>'download (20)'!Area_stampa</vt:lpstr>
      <vt:lpstr>'download (20)'!Titoli_stampa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Pacella Lorenzina</dc:creator>
  <cp:lastModifiedBy>Pacella Lorenzina</cp:lastModifiedBy>
  <cp:lastPrinted>2019-11-28T14:33:12Z</cp:lastPrinted>
  <dcterms:created xsi:type="dcterms:W3CDTF">2019-10-08T09:13:51Z</dcterms:created>
  <dcterms:modified xsi:type="dcterms:W3CDTF">2025-10-27T14:36:39Z</dcterms:modified>
</cp:coreProperties>
</file>