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AppData\Local\Microsoft\Windows\INetCache\Content.Outlook\FGH4B8JU\"/>
    </mc:Choice>
  </mc:AlternateContent>
  <xr:revisionPtr revIDLastSave="0" documentId="13_ncr:1_{48783D79-841A-4634-BBC6-D9B2E64A3A4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oglio1" sheetId="1" r:id="rId1"/>
  </sheets>
  <definedNames>
    <definedName name="_xlnm.Print_Area" localSheetId="0">Foglio1!$A$2:$J$52</definedName>
    <definedName name="HTML_1">Foglio1!$B$3:$F$51</definedName>
    <definedName name="HTML_all">Foglio1!$B$3:$F$51</definedName>
    <definedName name="HTML_tables">Foglio1!#REF!</definedName>
    <definedName name="_xlnm.Print_Titles" localSheetId="0">Foglio1!$3:$3</definedName>
  </definedNames>
  <calcPr calcId="191029"/>
</workbook>
</file>

<file path=xl/calcChain.xml><?xml version="1.0" encoding="utf-8"?>
<calcChain xmlns="http://schemas.openxmlformats.org/spreadsheetml/2006/main">
  <c r="J20" i="1" l="1"/>
  <c r="J4" i="1" l="1"/>
  <c r="J5" i="1"/>
  <c r="J7" i="1"/>
  <c r="J8" i="1"/>
  <c r="J9" i="1"/>
  <c r="J10" i="1"/>
  <c r="J11" i="1"/>
  <c r="J12" i="1"/>
  <c r="J18" i="1"/>
  <c r="J26" i="1"/>
  <c r="J27" i="1"/>
  <c r="J28" i="1"/>
  <c r="J33" i="1"/>
  <c r="J34" i="1"/>
  <c r="J41" i="1"/>
  <c r="J47" i="1"/>
  <c r="J49" i="1"/>
  <c r="J50" i="1"/>
  <c r="J51" i="1"/>
  <c r="G52" i="1" l="1"/>
</calcChain>
</file>

<file path=xl/sharedStrings.xml><?xml version="1.0" encoding="utf-8"?>
<sst xmlns="http://schemas.openxmlformats.org/spreadsheetml/2006/main" count="230" uniqueCount="101">
  <si>
    <t>Data delibera\Data delibera</t>
  </si>
  <si>
    <t>Denominazione Soggetto Richiedente</t>
  </si>
  <si>
    <t>Codice fiscale</t>
  </si>
  <si>
    <t>Comune sede legale</t>
  </si>
  <si>
    <t>Progetti di digitalizzazione:titolo;n.opere;durata complessiva(h);costo complessivo;costo max al metro/minuto</t>
  </si>
  <si>
    <t>Contributo assegnato 2019</t>
  </si>
  <si>
    <t>PUNTEGGIO RILEVANZA CULTURALE 
(MAX 50)</t>
  </si>
  <si>
    <t>PUNTEGGIO QUALITA' TECNICA E PROFESSIONALITA' COMPLESSIVA 
(MAX 50)</t>
  </si>
  <si>
    <t>Punteggio Assegnato 2019</t>
  </si>
  <si>
    <t>*** VALORE NON TROVATO ***</t>
  </si>
  <si>
    <t>Roma</t>
  </si>
  <si>
    <t>ISTITUTO CINEMATOGRAFICO DELL'AQUILA</t>
  </si>
  <si>
    <t>I MESTIERI DEL CINEMA… IN DIGITALE (completamento progetto finanziato anno 2018)-200- 6000- 75000.00- 100.00minuto/</t>
  </si>
  <si>
    <t>ARCHIVIO AUDIOVISIVO DEL MOVIMENTO OPERAIO E DEMOCRATICO</t>
  </si>
  <si>
    <t>Fondo UTF: la documentazione non finita del cinema di inchiesta e civile degli anni Settanta, negli sguardi degli operatori italiani e tedeschi.-1700- 23070- 1539561.42- 50.75minuto/</t>
  </si>
  <si>
    <t>FONDO REIAC-180- 6450- 432438.58- 50.75minuto/</t>
  </si>
  <si>
    <t>FONDAZIONE CINETECA DI BOLOGNA</t>
  </si>
  <si>
    <t>Bologna</t>
  </si>
  <si>
    <t>PROGRAMMA DEI RESTAURI CINEMATOGRAFICI DELLA CINETECA DI BOLOGNA-89- 5119- 2722938.94- 488.91minuto/</t>
  </si>
  <si>
    <t>PANDATARIA FILM SRL</t>
  </si>
  <si>
    <t>DOC LAZIO (numero di opere 40 - Durata complessiva: 1.043 minuti - Costo Complessivo: € 35.462,00) PATRIMONIO DEL MARE (numero di opere: 107 - Durata complessiva: 2.958 minuti- Costo complessivo: € 100.572,00 )-147- 4001- 4288.12- 34.00minuto/</t>
  </si>
  <si>
    <t>LAB 80 FILM SOC. COOP.</t>
  </si>
  <si>
    <t>Bergamo</t>
  </si>
  <si>
    <t>FONDO ZUCCHELLI I film d'arte a cavallo tra anni 50' e 60': Nino Zucchelli in compagnia di Autori Italiani ed Europei che hanno fatto la storia di un genere.-73- 1572- 175847.97- 117.23minuto/</t>
  </si>
  <si>
    <t>LA CINETECA DEL FRIULI</t>
  </si>
  <si>
    <t>Per una ricostruzione digitale delle collezioni in nitrato della Cineteca del Friuli: film rari del cinema italiano, documenti della ricezione in Italia di opere straniere e sguardi da altri paesi sul paesaggio italiano-80- 1376- 644075.00- 620.14minuto/</t>
  </si>
  <si>
    <t>FOTOCINEMA SRL</t>
  </si>
  <si>
    <t>Viaggio Pellicola-File…e ritorno: un Racconto dagli Anni 50 del Cinema Italiano e delle grandi coproduzioni Italia-Francia - dei grandi Maestri: Antonioni- Scola- Risi- Steno- Sordi- Vitti- Manfredi – Tognazzi -Trintignant – Mastroianni- Mountand-65- 6508- 5606552.75- 846.29minuto/</t>
  </si>
  <si>
    <t>CENTRO SPERIMENTALE DI CINEMATOGRAFIA</t>
  </si>
  <si>
    <t>Restaurare il deposito legale-64- 6186- 1099500.00- 748.38minuto/</t>
  </si>
  <si>
    <t>Fondi e autori della Cineteca Nazionale-73- 746- 79025.00- 256.81minuto/</t>
  </si>
  <si>
    <t>Produzioni degli allievi e produzioni didattiche del Centro Sperimentale di Cinematografia-104- 1933- 236772.60- 285.01minuto/</t>
  </si>
  <si>
    <t>Film sperimentali e d'artista della Cineteca Nazionale-75- 1683- 105533.00- 208.39minuto/</t>
  </si>
  <si>
    <t>Un patrimonio a rischio. Materiali della Cineteca Nazionale unici o rari da salvare-101- 3755- 396301.00- 256.14minuto/</t>
  </si>
  <si>
    <t>I critofilm di Carlo Ludovico Ragghianti-24- 364- 204420.00- 408.01minuto/</t>
  </si>
  <si>
    <t>LASER DIGITAL FILM</t>
  </si>
  <si>
    <t>Evoluzione della commedia italiana dal Dopoguerra al 2000-22- 2167- 1341373.00- 619.00minuto/</t>
  </si>
  <si>
    <t>Grandi classici del genere drammatico-13- 1386- 834944.00- 612.00minuto/</t>
  </si>
  <si>
    <t>STUDIO CINE SRL</t>
  </si>
  <si>
    <t>La storia del cinema vista da Totò-10- 957- 406619.80- 424.89minuto/</t>
  </si>
  <si>
    <t>Gli Autori inquieti del cinema italiano-7- 632- 303172.58- 479.70minuto/</t>
  </si>
  <si>
    <t>Il western e gli altri generi: il cinema italiano che piace a Tarantino-15- 1412- 598930.72- 424.17minuto/</t>
  </si>
  <si>
    <t>LA COMMEDIA : IL CINEMA ITALIANO PER ECCELLENZA-6- 654- 262548.48- 401.45minuto/</t>
  </si>
  <si>
    <t>All'italiana: i generi più diversi e il genio italico-15- 1082- 583724.80- 539.49minuto/</t>
  </si>
  <si>
    <t>Evoluzione del cinema d'autore in Italia-9- 951- 406635.32- 427.59minuto/</t>
  </si>
  <si>
    <t>ESTRA DIGITAL</t>
  </si>
  <si>
    <t>AUTORI A CONFRONTO DAGLI ANNI SESSANTA AL DUEMILA-11- 1279- 568399.10- 444.41minuto/</t>
  </si>
  <si>
    <t>AUGUSTUS COLOR SRL</t>
  </si>
  <si>
    <t>cinema tra le due guerre-12- 1027- 452857.99- 440.96minuto/</t>
  </si>
  <si>
    <t>FONDAZIONE CINETECA ITALIANA</t>
  </si>
  <si>
    <t>Milano</t>
  </si>
  <si>
    <t>Nitrate can't wait. La collezione storica della Cineteca Italiana. I film muti (1903-1929)-196- 5009- 710953.49- 112.00minuto/</t>
  </si>
  <si>
    <t>Nitrate can't wait. La collezione storica della Cineteca Italiana. I film sonori (1930-1950)-150- 3585- 579311.21- 127.00minuto/</t>
  </si>
  <si>
    <t>Nitrate can't wait. Il fondo S.A.C.I. I documentari sonori (1939-1955)-106- 1042- 190104.14- 143.00minuto/</t>
  </si>
  <si>
    <t>Nitrate can't wait. Il cinema d'animazione italiano. Le pubblicità cinematografiche della Pagot Film (1949-1959)-328- 548- 76226.60- 107.00minuto/</t>
  </si>
  <si>
    <t>Nitrate can't wait. Il fondo Pittaluga. I film ammutoliti (1929-1932)-34- 2108- 377399.36- 141.00minuto/</t>
  </si>
  <si>
    <t>MOVIE AND SOUND FIRENZE SRL</t>
  </si>
  <si>
    <t>Firenze</t>
  </si>
  <si>
    <t>Fondo Ansaldo - Fondo ANCR-180- 6807- 735526.00- 200.00minuto/</t>
  </si>
  <si>
    <t>ISTITUTO LUCE CINECITTA'</t>
  </si>
  <si>
    <t>12 AUTORI PER 12 CITTA'-12- 107- 63205.50- 457.20minuto/</t>
  </si>
  <si>
    <t>MASELLI: CORTOMETRAGGI-8- 85- 47446.50- 424.69minuto/</t>
  </si>
  <si>
    <t>LIBRARY LUCE-9- 860- 240701.00- 189.10minuto/</t>
  </si>
  <si>
    <t>FONDO NASSO-45- 675- 257157.50- 380.97minuto/</t>
  </si>
  <si>
    <t>EROS E COMMEDIA-9- 895- 248362.00- 188.49minuto/</t>
  </si>
  <si>
    <t>REGISTI AGLI ESORDI-9- 792- 221355.00- 190.49minuto/</t>
  </si>
  <si>
    <t>ALESSANDRO ROSSETTO-3- 207- 59022.00- 196.13minuto/</t>
  </si>
  <si>
    <t>L'IMMAGINE RITROVATA</t>
  </si>
  <si>
    <t>L’altra metà del cinema: cineasti italiani in televisione-9- 901- 395289.38- 333.77minuto/</t>
  </si>
  <si>
    <t>L'anima del Cinema Italiano: tra genere e autore-12- 1305- 550336.64- 364.58minuto/</t>
  </si>
  <si>
    <t>STUDIO EMME</t>
  </si>
  <si>
    <t>MINERVA GRANDI MAESTRI-8- 840- 237720.00- 283.00minuto/</t>
  </si>
  <si>
    <t>ALBERTO GRIMALDI CINEMA D'AUTORE-22- 2310- 653730.00- 283.00minuto/</t>
  </si>
  <si>
    <t>RTI NUOVI MAESTRI-35- 3675- 1040025.00- 283.00minuto/</t>
  </si>
  <si>
    <t>VIDEA GRANDI INTERPRETI-15- 1575- 445725.00- 283.00minuto/</t>
  </si>
  <si>
    <t>KINé SOCIETà COOPERATIVA</t>
  </si>
  <si>
    <t>Pippo Barzizza un grande musicista con la passione per il cinema-9- 352- 16621.00- 35.00minuto/</t>
  </si>
  <si>
    <t>Lo sguardo militante di Franco Cigarini-27- 3828- 126749.00- 45.00minuto/</t>
  </si>
  <si>
    <t>RBC S.R.L.</t>
  </si>
  <si>
    <t>GLI ANNI CINES-24- 1800- 1589760.00- 883.20minuto/</t>
  </si>
  <si>
    <t>GRANDE MELA DIGITAL FILM S.R.L.</t>
  </si>
  <si>
    <t>COLLANA MARCO FERRERI-12- 1258- 778000.00- 618.44minuto/</t>
  </si>
  <si>
    <t>START STUDIOS</t>
  </si>
  <si>
    <t>Un patrimonio a rischio: I negativi originali in Bianco e nero-64- 5680- 2168650.00- 381.80minuto/</t>
  </si>
  <si>
    <t xml:space="preserve">L'Aquila </t>
  </si>
  <si>
    <t xml:space="preserve">Roma </t>
  </si>
  <si>
    <t>Gemona del Friuli</t>
  </si>
  <si>
    <t>Colle di Val d'Elsa</t>
  </si>
  <si>
    <t>NORMA DELL'ATTRIBUZIONE</t>
  </si>
  <si>
    <t>ATTO CONCESSIVO</t>
  </si>
  <si>
    <t>UFFICIO RESPONSABILE DEL PROCEDIMENTO</t>
  </si>
  <si>
    <t>FUNZIONARIO O DIRIGENTE RESPONSABILE DEL PROCEDIMENTO</t>
  </si>
  <si>
    <t>MODALITA' SEGUITA PER L'INDIVIDUAZIONE DEL  BENEFICIARIO</t>
  </si>
  <si>
    <t>L.220/2016 art 29</t>
  </si>
  <si>
    <t xml:space="preserve">Direzione Generale Cinema - Servizio II Cinema e Audiovisivo </t>
  </si>
  <si>
    <t>Dirigente del Servizio II Dott.ssa Maria Giuseppina Troccoli</t>
  </si>
  <si>
    <t>Valutazione di apposita Commissione esaminatrice  -in base al DPCM 24.10.2017 e successiva assegnazione  del Direttore Generale.</t>
  </si>
  <si>
    <t>D.D. 05.03.2021 n. 2</t>
  </si>
  <si>
    <t>PIANO STRAORDINARIO DIGITALIZZAZIONE DELLE OPERE CINEMATOGRAFICHE ED AUDIOVISIVE ANNO 2019</t>
  </si>
  <si>
    <t>Soggetti beneficiari ai sensi dell'art. 29 della legge N. 220/2016 per il Piano Straordinario Digitalizzazione del Patrimonio Cinematografico e Audiovisivo.</t>
  </si>
  <si>
    <t>CONTRIBUTI ASSEGNATI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</si>
</sst>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  <charset val="1"/>
    </font>
    <font>
      <b/>
      <sz val="20"/>
      <name val="Arial"/>
      <family val="2"/>
      <charset val="1"/>
    </font>
    <font>
      <b/>
      <sz val="12"/>
      <name val="Arial"/>
      <family val="2"/>
      <charset val="1"/>
    </font>
    <font>
      <b/>
      <sz val="12"/>
      <name val="Times New Roman"/>
      <family val="1"/>
      <charset val="1"/>
    </font>
    <font>
      <b/>
      <sz val="12"/>
      <color rgb="FF000000"/>
      <name val="Calibri"/>
      <family val="2"/>
      <charset val="1"/>
    </font>
    <font>
      <b/>
      <sz val="10"/>
      <color theme="1"/>
      <name val="Calibri Light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20"/>
      <name val="Times New Roman"/>
      <family val="1"/>
    </font>
    <font>
      <sz val="11"/>
      <color rgb="FF1A1A1A"/>
      <name val="Tahoma"/>
      <family val="2"/>
    </font>
    <font>
      <sz val="10"/>
      <color rgb="FF1A1A1A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3CAFF"/>
        <bgColor rgb="FF9999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4" fillId="3" borderId="1" xfId="0" applyFont="1" applyFill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5" borderId="0" xfId="0" applyFont="1" applyFill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1" fillId="0" borderId="0" xfId="0" applyFont="1"/>
    <xf numFmtId="1" fontId="12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K52"/>
  <sheetViews>
    <sheetView tabSelected="1" zoomScale="50" zoomScaleNormal="50" workbookViewId="0">
      <pane xSplit="5" ySplit="3" topLeftCell="F49" activePane="bottomRight" state="frozen"/>
      <selection pane="topRight" activeCell="AB1" sqref="AB1"/>
      <selection pane="bottomLeft" activeCell="A22" sqref="A22"/>
      <selection pane="bottomRight" activeCell="O5" sqref="O5:O6"/>
    </sheetView>
  </sheetViews>
  <sheetFormatPr defaultColWidth="11.5546875" defaultRowHeight="15.6" x14ac:dyDescent="0.3"/>
  <cols>
    <col min="1" max="1" width="4.6640625" style="8" customWidth="1"/>
    <col min="2" max="2" width="0.109375" style="1" customWidth="1"/>
    <col min="3" max="3" width="23.33203125" style="6" customWidth="1"/>
    <col min="4" max="4" width="17.77734375" style="1" customWidth="1"/>
    <col min="5" max="5" width="10.6640625" style="1" customWidth="1"/>
    <col min="6" max="6" width="34.33203125" style="6" customWidth="1"/>
    <col min="7" max="7" width="16.88671875" style="7" customWidth="1"/>
    <col min="8" max="8" width="12.6640625" style="12" customWidth="1"/>
    <col min="9" max="9" width="14" style="12" customWidth="1"/>
    <col min="10" max="10" width="11.44140625" style="13" customWidth="1"/>
    <col min="11" max="11" width="21.33203125" style="1" customWidth="1"/>
    <col min="12" max="12" width="22.6640625" style="1" customWidth="1"/>
    <col min="13" max="14" width="21.33203125" style="1" customWidth="1"/>
    <col min="15" max="15" width="33.6640625" style="1" customWidth="1"/>
    <col min="16" max="16" width="11.5546875" style="1"/>
    <col min="17" max="17" width="17" style="1" bestFit="1" customWidth="1"/>
    <col min="18" max="993" width="11.5546875" style="1"/>
    <col min="994" max="16384" width="11.5546875" style="2"/>
  </cols>
  <sheetData>
    <row r="1" spans="1:993" ht="67.2" customHeight="1" x14ac:dyDescent="0.25">
      <c r="A1" s="58" t="s">
        <v>98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993" ht="68.400000000000006" customHeight="1" x14ac:dyDescent="0.25">
      <c r="A2" s="57" t="s">
        <v>99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993" s="3" customFormat="1" ht="129" customHeight="1" x14ac:dyDescent="0.25">
      <c r="A3" s="14"/>
      <c r="B3" s="31" t="s">
        <v>0</v>
      </c>
      <c r="C3" s="32" t="s">
        <v>1</v>
      </c>
      <c r="D3" s="31" t="s">
        <v>2</v>
      </c>
      <c r="E3" s="31" t="s">
        <v>3</v>
      </c>
      <c r="F3" s="32" t="s">
        <v>4</v>
      </c>
      <c r="G3" s="20" t="s">
        <v>5</v>
      </c>
      <c r="H3" s="21" t="s">
        <v>6</v>
      </c>
      <c r="I3" s="21" t="s">
        <v>7</v>
      </c>
      <c r="J3" s="22" t="s">
        <v>8</v>
      </c>
      <c r="K3" s="22" t="s">
        <v>88</v>
      </c>
      <c r="L3" s="22" t="s">
        <v>89</v>
      </c>
      <c r="M3" s="22" t="s">
        <v>90</v>
      </c>
      <c r="N3" s="22" t="s">
        <v>91</v>
      </c>
      <c r="O3" s="22" t="s">
        <v>92</v>
      </c>
    </row>
    <row r="4" spans="1:993" ht="115.8" customHeight="1" x14ac:dyDescent="0.25">
      <c r="A4" s="26">
        <v>1</v>
      </c>
      <c r="B4" s="27" t="s">
        <v>9</v>
      </c>
      <c r="C4" s="28" t="s">
        <v>11</v>
      </c>
      <c r="D4" s="27">
        <v>1229050669</v>
      </c>
      <c r="E4" s="27" t="s">
        <v>84</v>
      </c>
      <c r="F4" s="28" t="s">
        <v>12</v>
      </c>
      <c r="G4" s="33">
        <v>50000</v>
      </c>
      <c r="H4" s="30">
        <v>50</v>
      </c>
      <c r="I4" s="30">
        <v>50</v>
      </c>
      <c r="J4" s="30">
        <f t="shared" ref="J4:J33" si="0">H4+I4</f>
        <v>100</v>
      </c>
      <c r="K4" s="23" t="s">
        <v>93</v>
      </c>
      <c r="L4" s="23" t="s">
        <v>97</v>
      </c>
      <c r="M4" s="24" t="s">
        <v>94</v>
      </c>
      <c r="N4" s="24" t="s">
        <v>95</v>
      </c>
      <c r="O4" s="25" t="s">
        <v>96</v>
      </c>
    </row>
    <row r="5" spans="1:993" ht="112.2" customHeight="1" x14ac:dyDescent="0.3">
      <c r="A5" s="66">
        <v>1</v>
      </c>
      <c r="B5" s="67" t="s">
        <v>9</v>
      </c>
      <c r="C5" s="68" t="s">
        <v>13</v>
      </c>
      <c r="D5" s="67">
        <v>97041390580</v>
      </c>
      <c r="E5" s="67" t="s">
        <v>85</v>
      </c>
      <c r="F5" s="16" t="s">
        <v>14</v>
      </c>
      <c r="G5" s="70">
        <v>500000</v>
      </c>
      <c r="H5" s="71">
        <v>25</v>
      </c>
      <c r="I5" s="71">
        <v>21</v>
      </c>
      <c r="J5" s="71">
        <f>H5+I5</f>
        <v>46</v>
      </c>
      <c r="K5" s="69" t="s">
        <v>93</v>
      </c>
      <c r="L5" s="69" t="s">
        <v>97</v>
      </c>
      <c r="M5" s="46" t="s">
        <v>94</v>
      </c>
      <c r="N5" s="46" t="s">
        <v>95</v>
      </c>
      <c r="O5" s="47" t="s">
        <v>96</v>
      </c>
    </row>
    <row r="6" spans="1:993" ht="70.2" customHeight="1" x14ac:dyDescent="0.3">
      <c r="A6" s="66"/>
      <c r="B6" s="67"/>
      <c r="C6" s="68"/>
      <c r="D6" s="67"/>
      <c r="E6" s="67"/>
      <c r="F6" s="16" t="s">
        <v>15</v>
      </c>
      <c r="G6" s="70"/>
      <c r="H6" s="71"/>
      <c r="I6" s="71"/>
      <c r="J6" s="71"/>
      <c r="K6" s="69"/>
      <c r="L6" s="69"/>
      <c r="M6" s="46"/>
      <c r="N6" s="46"/>
      <c r="O6" s="47"/>
    </row>
    <row r="7" spans="1:993" s="10" customFormat="1" ht="89.4" customHeight="1" x14ac:dyDescent="0.25">
      <c r="A7" s="34">
        <v>3</v>
      </c>
      <c r="B7" s="35" t="s">
        <v>9</v>
      </c>
      <c r="C7" s="36" t="s">
        <v>16</v>
      </c>
      <c r="D7" s="35">
        <v>3170451201</v>
      </c>
      <c r="E7" s="35" t="s">
        <v>17</v>
      </c>
      <c r="F7" s="36" t="s">
        <v>18</v>
      </c>
      <c r="G7" s="29">
        <v>1500000</v>
      </c>
      <c r="H7" s="30">
        <v>45</v>
      </c>
      <c r="I7" s="30">
        <v>45</v>
      </c>
      <c r="J7" s="30">
        <f t="shared" si="0"/>
        <v>90</v>
      </c>
      <c r="K7" s="23" t="s">
        <v>93</v>
      </c>
      <c r="L7" s="23" t="s">
        <v>97</v>
      </c>
      <c r="M7" s="24" t="s">
        <v>94</v>
      </c>
      <c r="N7" s="24" t="s">
        <v>95</v>
      </c>
      <c r="O7" s="25" t="s">
        <v>96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</row>
    <row r="8" spans="1:993" ht="173.4" customHeight="1" x14ac:dyDescent="0.25">
      <c r="A8" s="26">
        <v>4</v>
      </c>
      <c r="B8" s="27" t="s">
        <v>9</v>
      </c>
      <c r="C8" s="28" t="s">
        <v>19</v>
      </c>
      <c r="D8" s="27">
        <v>12706881005</v>
      </c>
      <c r="E8" s="27" t="s">
        <v>10</v>
      </c>
      <c r="F8" s="28" t="s">
        <v>20</v>
      </c>
      <c r="G8" s="33">
        <v>50000</v>
      </c>
      <c r="H8" s="30">
        <v>35</v>
      </c>
      <c r="I8" s="30">
        <v>28</v>
      </c>
      <c r="J8" s="30">
        <f t="shared" si="0"/>
        <v>63</v>
      </c>
      <c r="K8" s="23" t="s">
        <v>93</v>
      </c>
      <c r="L8" s="23" t="s">
        <v>97</v>
      </c>
      <c r="M8" s="24" t="s">
        <v>94</v>
      </c>
      <c r="N8" s="24" t="s">
        <v>95</v>
      </c>
      <c r="O8" s="25" t="s">
        <v>96</v>
      </c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</row>
    <row r="9" spans="1:993" ht="138.6" customHeight="1" x14ac:dyDescent="0.25">
      <c r="A9" s="26">
        <v>5</v>
      </c>
      <c r="B9" s="27" t="s">
        <v>9</v>
      </c>
      <c r="C9" s="28" t="s">
        <v>21</v>
      </c>
      <c r="D9" s="27">
        <v>627490162</v>
      </c>
      <c r="E9" s="27" t="s">
        <v>22</v>
      </c>
      <c r="F9" s="28" t="s">
        <v>23</v>
      </c>
      <c r="G9" s="33">
        <v>50000</v>
      </c>
      <c r="H9" s="30">
        <v>30</v>
      </c>
      <c r="I9" s="30">
        <v>21</v>
      </c>
      <c r="J9" s="30">
        <f t="shared" si="0"/>
        <v>51</v>
      </c>
      <c r="K9" s="23" t="s">
        <v>93</v>
      </c>
      <c r="L9" s="23" t="s">
        <v>97</v>
      </c>
      <c r="M9" s="24" t="s">
        <v>94</v>
      </c>
      <c r="N9" s="24" t="s">
        <v>95</v>
      </c>
      <c r="O9" s="25" t="s">
        <v>96</v>
      </c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</row>
    <row r="10" spans="1:993" ht="141" customHeight="1" x14ac:dyDescent="0.25">
      <c r="A10" s="26">
        <v>6</v>
      </c>
      <c r="B10" s="27" t="s">
        <v>9</v>
      </c>
      <c r="C10" s="28" t="s">
        <v>24</v>
      </c>
      <c r="D10" s="27">
        <v>91001160307</v>
      </c>
      <c r="E10" s="27" t="s">
        <v>86</v>
      </c>
      <c r="F10" s="28" t="s">
        <v>25</v>
      </c>
      <c r="G10" s="33">
        <v>350000</v>
      </c>
      <c r="H10" s="30">
        <v>47</v>
      </c>
      <c r="I10" s="30">
        <v>41</v>
      </c>
      <c r="J10" s="30">
        <f t="shared" si="0"/>
        <v>88</v>
      </c>
      <c r="K10" s="23" t="s">
        <v>93</v>
      </c>
      <c r="L10" s="23" t="s">
        <v>97</v>
      </c>
      <c r="M10" s="24" t="s">
        <v>94</v>
      </c>
      <c r="N10" s="24" t="s">
        <v>95</v>
      </c>
      <c r="O10" s="25" t="s">
        <v>96</v>
      </c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</row>
    <row r="11" spans="1:993" ht="181.2" customHeight="1" x14ac:dyDescent="0.25">
      <c r="A11" s="26">
        <v>7</v>
      </c>
      <c r="B11" s="27" t="s">
        <v>9</v>
      </c>
      <c r="C11" s="28" t="s">
        <v>26</v>
      </c>
      <c r="D11" s="27">
        <v>1019900586</v>
      </c>
      <c r="E11" s="27" t="s">
        <v>10</v>
      </c>
      <c r="F11" s="28" t="s">
        <v>27</v>
      </c>
      <c r="G11" s="33">
        <v>150000</v>
      </c>
      <c r="H11" s="30">
        <v>10</v>
      </c>
      <c r="I11" s="30">
        <v>10</v>
      </c>
      <c r="J11" s="30">
        <f t="shared" si="0"/>
        <v>20</v>
      </c>
      <c r="K11" s="23" t="s">
        <v>93</v>
      </c>
      <c r="L11" s="23" t="s">
        <v>97</v>
      </c>
      <c r="M11" s="24" t="s">
        <v>94</v>
      </c>
      <c r="N11" s="24" t="s">
        <v>95</v>
      </c>
      <c r="O11" s="25" t="s">
        <v>96</v>
      </c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</row>
    <row r="12" spans="1:993" ht="45.6" customHeight="1" x14ac:dyDescent="0.3">
      <c r="A12" s="66">
        <v>8</v>
      </c>
      <c r="B12" s="67" t="s">
        <v>9</v>
      </c>
      <c r="C12" s="68" t="s">
        <v>28</v>
      </c>
      <c r="D12" s="67">
        <v>1602510586</v>
      </c>
      <c r="E12" s="67" t="s">
        <v>10</v>
      </c>
      <c r="F12" s="16" t="s">
        <v>29</v>
      </c>
      <c r="G12" s="70">
        <v>3200000</v>
      </c>
      <c r="H12" s="71">
        <v>30</v>
      </c>
      <c r="I12" s="71">
        <v>25</v>
      </c>
      <c r="J12" s="71">
        <f>H12+I12</f>
        <v>55</v>
      </c>
      <c r="K12" s="59" t="s">
        <v>93</v>
      </c>
      <c r="L12" s="59" t="s">
        <v>97</v>
      </c>
      <c r="M12" s="62" t="s">
        <v>94</v>
      </c>
      <c r="N12" s="62" t="s">
        <v>95</v>
      </c>
      <c r="O12" s="43" t="s">
        <v>96</v>
      </c>
    </row>
    <row r="13" spans="1:993" ht="78.599999999999994" customHeight="1" x14ac:dyDescent="0.3">
      <c r="A13" s="66"/>
      <c r="B13" s="67"/>
      <c r="C13" s="68"/>
      <c r="D13" s="67"/>
      <c r="E13" s="67"/>
      <c r="F13" s="16" t="s">
        <v>30</v>
      </c>
      <c r="G13" s="70"/>
      <c r="H13" s="71"/>
      <c r="I13" s="71"/>
      <c r="J13" s="71"/>
      <c r="K13" s="60"/>
      <c r="L13" s="60"/>
      <c r="M13" s="63"/>
      <c r="N13" s="63"/>
      <c r="O13" s="45"/>
    </row>
    <row r="14" spans="1:993" ht="108.6" customHeight="1" x14ac:dyDescent="0.3">
      <c r="A14" s="66"/>
      <c r="B14" s="67"/>
      <c r="C14" s="68"/>
      <c r="D14" s="67"/>
      <c r="E14" s="67"/>
      <c r="F14" s="16" t="s">
        <v>31</v>
      </c>
      <c r="G14" s="70"/>
      <c r="H14" s="71"/>
      <c r="I14" s="71"/>
      <c r="J14" s="71"/>
      <c r="K14" s="60"/>
      <c r="L14" s="60"/>
      <c r="M14" s="63"/>
      <c r="N14" s="63"/>
      <c r="O14" s="45"/>
    </row>
    <row r="15" spans="1:993" ht="70.2" customHeight="1" x14ac:dyDescent="0.3">
      <c r="A15" s="66"/>
      <c r="B15" s="67"/>
      <c r="C15" s="68"/>
      <c r="D15" s="67"/>
      <c r="E15" s="67"/>
      <c r="F15" s="16" t="s">
        <v>32</v>
      </c>
      <c r="G15" s="70"/>
      <c r="H15" s="71"/>
      <c r="I15" s="71"/>
      <c r="J15" s="71"/>
      <c r="K15" s="60"/>
      <c r="L15" s="60"/>
      <c r="M15" s="63"/>
      <c r="N15" s="63"/>
      <c r="O15" s="45"/>
    </row>
    <row r="16" spans="1:993" ht="87" customHeight="1" x14ac:dyDescent="0.3">
      <c r="A16" s="66"/>
      <c r="B16" s="67"/>
      <c r="C16" s="68"/>
      <c r="D16" s="67"/>
      <c r="E16" s="67"/>
      <c r="F16" s="16" t="s">
        <v>33</v>
      </c>
      <c r="G16" s="70"/>
      <c r="H16" s="71"/>
      <c r="I16" s="71"/>
      <c r="J16" s="71"/>
      <c r="K16" s="60"/>
      <c r="L16" s="60"/>
      <c r="M16" s="63"/>
      <c r="N16" s="63"/>
      <c r="O16" s="45"/>
    </row>
    <row r="17" spans="1:54" ht="76.2" customHeight="1" x14ac:dyDescent="0.3">
      <c r="A17" s="66"/>
      <c r="B17" s="67"/>
      <c r="C17" s="68"/>
      <c r="D17" s="67"/>
      <c r="E17" s="67"/>
      <c r="F17" s="16" t="s">
        <v>34</v>
      </c>
      <c r="G17" s="70"/>
      <c r="H17" s="71"/>
      <c r="I17" s="71"/>
      <c r="J17" s="71"/>
      <c r="K17" s="61"/>
      <c r="L17" s="61"/>
      <c r="M17" s="64"/>
      <c r="N17" s="64"/>
      <c r="O17" s="44"/>
    </row>
    <row r="18" spans="1:54" ht="87.6" customHeight="1" x14ac:dyDescent="0.3">
      <c r="A18" s="66">
        <v>9</v>
      </c>
      <c r="B18" s="67" t="s">
        <v>9</v>
      </c>
      <c r="C18" s="68" t="s">
        <v>35</v>
      </c>
      <c r="D18" s="67">
        <v>12838921000</v>
      </c>
      <c r="E18" s="67" t="s">
        <v>10</v>
      </c>
      <c r="F18" s="16" t="s">
        <v>36</v>
      </c>
      <c r="G18" s="70">
        <v>150000</v>
      </c>
      <c r="H18" s="71">
        <v>10</v>
      </c>
      <c r="I18" s="71">
        <v>10</v>
      </c>
      <c r="J18" s="71">
        <f>H18+I18</f>
        <v>20</v>
      </c>
      <c r="K18" s="59" t="s">
        <v>93</v>
      </c>
      <c r="L18" s="59" t="s">
        <v>97</v>
      </c>
      <c r="M18" s="62" t="s">
        <v>94</v>
      </c>
      <c r="N18" s="62" t="s">
        <v>95</v>
      </c>
      <c r="O18" s="43" t="s">
        <v>96</v>
      </c>
    </row>
    <row r="19" spans="1:54" ht="69.599999999999994" customHeight="1" x14ac:dyDescent="0.3">
      <c r="A19" s="66"/>
      <c r="B19" s="67"/>
      <c r="C19" s="68"/>
      <c r="D19" s="67"/>
      <c r="E19" s="67"/>
      <c r="F19" s="16" t="s">
        <v>37</v>
      </c>
      <c r="G19" s="70"/>
      <c r="H19" s="71"/>
      <c r="I19" s="71"/>
      <c r="J19" s="71"/>
      <c r="K19" s="61"/>
      <c r="L19" s="61"/>
      <c r="M19" s="64"/>
      <c r="N19" s="64"/>
      <c r="O19" s="44"/>
    </row>
    <row r="20" spans="1:54" ht="65.400000000000006" customHeight="1" x14ac:dyDescent="0.3">
      <c r="A20" s="66">
        <v>10</v>
      </c>
      <c r="B20" s="67" t="s">
        <v>9</v>
      </c>
      <c r="C20" s="68" t="s">
        <v>38</v>
      </c>
      <c r="D20" s="67">
        <v>605710581</v>
      </c>
      <c r="E20" s="67" t="s">
        <v>10</v>
      </c>
      <c r="F20" s="16" t="s">
        <v>39</v>
      </c>
      <c r="G20" s="70">
        <v>150000</v>
      </c>
      <c r="H20" s="71">
        <v>10</v>
      </c>
      <c r="I20" s="71">
        <v>10</v>
      </c>
      <c r="J20" s="71">
        <f>H20+I20</f>
        <v>20</v>
      </c>
      <c r="K20" s="59" t="s">
        <v>93</v>
      </c>
      <c r="L20" s="59" t="s">
        <v>97</v>
      </c>
      <c r="M20" s="62" t="s">
        <v>94</v>
      </c>
      <c r="N20" s="62" t="s">
        <v>95</v>
      </c>
      <c r="O20" s="43" t="s">
        <v>96</v>
      </c>
    </row>
    <row r="21" spans="1:54" ht="79.8" customHeight="1" x14ac:dyDescent="0.3">
      <c r="A21" s="66"/>
      <c r="B21" s="67"/>
      <c r="C21" s="68"/>
      <c r="D21" s="67"/>
      <c r="E21" s="67"/>
      <c r="F21" s="16" t="s">
        <v>40</v>
      </c>
      <c r="G21" s="70"/>
      <c r="H21" s="71"/>
      <c r="I21" s="71"/>
      <c r="J21" s="71"/>
      <c r="K21" s="60"/>
      <c r="L21" s="60"/>
      <c r="M21" s="63"/>
      <c r="N21" s="63"/>
      <c r="O21" s="45"/>
    </row>
    <row r="22" spans="1:54" ht="97.2" customHeight="1" x14ac:dyDescent="0.3">
      <c r="A22" s="66"/>
      <c r="B22" s="67"/>
      <c r="C22" s="68"/>
      <c r="D22" s="67"/>
      <c r="E22" s="67"/>
      <c r="F22" s="16" t="s">
        <v>41</v>
      </c>
      <c r="G22" s="70"/>
      <c r="H22" s="71"/>
      <c r="I22" s="71"/>
      <c r="J22" s="71"/>
      <c r="K22" s="60"/>
      <c r="L22" s="60"/>
      <c r="M22" s="63"/>
      <c r="N22" s="63"/>
      <c r="O22" s="45"/>
    </row>
    <row r="23" spans="1:54" ht="81.599999999999994" customHeight="1" x14ac:dyDescent="0.3">
      <c r="A23" s="66"/>
      <c r="B23" s="67"/>
      <c r="C23" s="68"/>
      <c r="D23" s="67"/>
      <c r="E23" s="67"/>
      <c r="F23" s="16" t="s">
        <v>42</v>
      </c>
      <c r="G23" s="70"/>
      <c r="H23" s="71"/>
      <c r="I23" s="71"/>
      <c r="J23" s="71"/>
      <c r="K23" s="60"/>
      <c r="L23" s="60"/>
      <c r="M23" s="63"/>
      <c r="N23" s="63"/>
      <c r="O23" s="45"/>
    </row>
    <row r="24" spans="1:54" ht="72.599999999999994" customHeight="1" x14ac:dyDescent="0.3">
      <c r="A24" s="66"/>
      <c r="B24" s="67"/>
      <c r="C24" s="68"/>
      <c r="D24" s="67"/>
      <c r="E24" s="67"/>
      <c r="F24" s="16" t="s">
        <v>43</v>
      </c>
      <c r="G24" s="70"/>
      <c r="H24" s="71"/>
      <c r="I24" s="71"/>
      <c r="J24" s="71"/>
      <c r="K24" s="60"/>
      <c r="L24" s="60"/>
      <c r="M24" s="63"/>
      <c r="N24" s="63"/>
      <c r="O24" s="45"/>
    </row>
    <row r="25" spans="1:54" ht="81.599999999999994" customHeight="1" x14ac:dyDescent="0.3">
      <c r="A25" s="66"/>
      <c r="B25" s="67"/>
      <c r="C25" s="68"/>
      <c r="D25" s="67"/>
      <c r="E25" s="67"/>
      <c r="F25" s="16" t="s">
        <v>44</v>
      </c>
      <c r="G25" s="70"/>
      <c r="H25" s="71"/>
      <c r="I25" s="71"/>
      <c r="J25" s="71"/>
      <c r="K25" s="61"/>
      <c r="L25" s="61"/>
      <c r="M25" s="64"/>
      <c r="N25" s="64"/>
      <c r="O25" s="44"/>
    </row>
    <row r="26" spans="1:54" ht="82.8" customHeight="1" x14ac:dyDescent="0.25">
      <c r="A26" s="39">
        <v>11</v>
      </c>
      <c r="B26" s="37" t="s">
        <v>9</v>
      </c>
      <c r="C26" s="38" t="s">
        <v>45</v>
      </c>
      <c r="D26" s="27">
        <v>13255941000</v>
      </c>
      <c r="E26" s="37" t="s">
        <v>10</v>
      </c>
      <c r="F26" s="28" t="s">
        <v>46</v>
      </c>
      <c r="G26" s="33">
        <v>150000</v>
      </c>
      <c r="H26" s="30">
        <v>28</v>
      </c>
      <c r="I26" s="30">
        <v>20</v>
      </c>
      <c r="J26" s="30">
        <f>H26+I26</f>
        <v>48</v>
      </c>
      <c r="K26" s="23" t="s">
        <v>93</v>
      </c>
      <c r="L26" s="23" t="s">
        <v>97</v>
      </c>
      <c r="M26" s="24" t="s">
        <v>94</v>
      </c>
      <c r="N26" s="24" t="s">
        <v>95</v>
      </c>
      <c r="O26" s="25" t="s">
        <v>96</v>
      </c>
    </row>
    <row r="27" spans="1:54" ht="78" customHeight="1" x14ac:dyDescent="0.25">
      <c r="A27" s="39">
        <v>12</v>
      </c>
      <c r="B27" s="27"/>
      <c r="C27" s="38" t="s">
        <v>47</v>
      </c>
      <c r="D27" s="42">
        <v>10330661009</v>
      </c>
      <c r="E27" s="37" t="s">
        <v>10</v>
      </c>
      <c r="F27" s="28" t="s">
        <v>48</v>
      </c>
      <c r="G27" s="33">
        <v>250000</v>
      </c>
      <c r="H27" s="30">
        <v>40</v>
      </c>
      <c r="I27" s="30">
        <v>49</v>
      </c>
      <c r="J27" s="30">
        <f>H27+I27</f>
        <v>89</v>
      </c>
      <c r="K27" s="23" t="s">
        <v>93</v>
      </c>
      <c r="L27" s="23" t="s">
        <v>97</v>
      </c>
      <c r="M27" s="24" t="s">
        <v>94</v>
      </c>
      <c r="N27" s="24" t="s">
        <v>95</v>
      </c>
      <c r="O27" s="25" t="s">
        <v>96</v>
      </c>
      <c r="Q27" s="41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78" customHeight="1" x14ac:dyDescent="0.3">
      <c r="A28" s="48">
        <v>13</v>
      </c>
      <c r="B28" s="27"/>
      <c r="C28" s="51" t="s">
        <v>49</v>
      </c>
      <c r="D28" s="54">
        <v>11916860155</v>
      </c>
      <c r="E28" s="54" t="s">
        <v>50</v>
      </c>
      <c r="F28" s="16" t="s">
        <v>51</v>
      </c>
      <c r="G28" s="65">
        <v>700000</v>
      </c>
      <c r="H28" s="71">
        <v>40</v>
      </c>
      <c r="I28" s="71">
        <v>25</v>
      </c>
      <c r="J28" s="71">
        <f>H28+I28</f>
        <v>65</v>
      </c>
      <c r="K28" s="59" t="s">
        <v>93</v>
      </c>
      <c r="L28" s="59" t="s">
        <v>97</v>
      </c>
      <c r="M28" s="62" t="s">
        <v>94</v>
      </c>
      <c r="N28" s="62" t="s">
        <v>95</v>
      </c>
      <c r="O28" s="43" t="s">
        <v>96</v>
      </c>
    </row>
    <row r="29" spans="1:54" ht="87" customHeight="1" x14ac:dyDescent="0.3">
      <c r="A29" s="49"/>
      <c r="B29" s="27"/>
      <c r="C29" s="52"/>
      <c r="D29" s="55"/>
      <c r="E29" s="55"/>
      <c r="F29" s="16" t="s">
        <v>52</v>
      </c>
      <c r="G29" s="65"/>
      <c r="H29" s="71"/>
      <c r="I29" s="71"/>
      <c r="J29" s="71"/>
      <c r="K29" s="60"/>
      <c r="L29" s="60"/>
      <c r="M29" s="63"/>
      <c r="N29" s="63"/>
      <c r="O29" s="45"/>
    </row>
    <row r="30" spans="1:54" ht="90.6" customHeight="1" x14ac:dyDescent="0.3">
      <c r="A30" s="49"/>
      <c r="B30" s="27"/>
      <c r="C30" s="52"/>
      <c r="D30" s="55"/>
      <c r="E30" s="55"/>
      <c r="F30" s="16" t="s">
        <v>53</v>
      </c>
      <c r="G30" s="65"/>
      <c r="H30" s="71"/>
      <c r="I30" s="71"/>
      <c r="J30" s="71"/>
      <c r="K30" s="60"/>
      <c r="L30" s="60"/>
      <c r="M30" s="63"/>
      <c r="N30" s="63"/>
      <c r="O30" s="45"/>
    </row>
    <row r="31" spans="1:54" ht="90.6" customHeight="1" x14ac:dyDescent="0.3">
      <c r="A31" s="49"/>
      <c r="B31" s="27"/>
      <c r="C31" s="52"/>
      <c r="D31" s="55"/>
      <c r="E31" s="55"/>
      <c r="F31" s="16" t="s">
        <v>54</v>
      </c>
      <c r="G31" s="65"/>
      <c r="H31" s="71"/>
      <c r="I31" s="71"/>
      <c r="J31" s="71"/>
      <c r="K31" s="60"/>
      <c r="L31" s="60"/>
      <c r="M31" s="63"/>
      <c r="N31" s="63"/>
      <c r="O31" s="45"/>
    </row>
    <row r="32" spans="1:54" ht="85.8" customHeight="1" x14ac:dyDescent="0.3">
      <c r="A32" s="50"/>
      <c r="B32" s="27" t="s">
        <v>9</v>
      </c>
      <c r="C32" s="53"/>
      <c r="D32" s="56"/>
      <c r="E32" s="56"/>
      <c r="F32" s="16" t="s">
        <v>55</v>
      </c>
      <c r="G32" s="65"/>
      <c r="H32" s="71"/>
      <c r="I32" s="71"/>
      <c r="J32" s="71"/>
      <c r="K32" s="61"/>
      <c r="L32" s="61"/>
      <c r="M32" s="64"/>
      <c r="N32" s="64"/>
      <c r="O32" s="44"/>
    </row>
    <row r="33" spans="1:949" ht="122.4" customHeight="1" x14ac:dyDescent="0.25">
      <c r="A33" s="26">
        <v>14</v>
      </c>
      <c r="B33" s="27" t="s">
        <v>9</v>
      </c>
      <c r="C33" s="28" t="s">
        <v>56</v>
      </c>
      <c r="D33" s="27">
        <v>5437040487</v>
      </c>
      <c r="E33" s="27" t="s">
        <v>57</v>
      </c>
      <c r="F33" s="28" t="s">
        <v>58</v>
      </c>
      <c r="G33" s="33">
        <v>150000</v>
      </c>
      <c r="H33" s="30">
        <v>20</v>
      </c>
      <c r="I33" s="30">
        <v>20</v>
      </c>
      <c r="J33" s="30">
        <f t="shared" si="0"/>
        <v>40</v>
      </c>
      <c r="K33" s="23" t="s">
        <v>93</v>
      </c>
      <c r="L33" s="23" t="s">
        <v>97</v>
      </c>
      <c r="M33" s="24" t="s">
        <v>94</v>
      </c>
      <c r="N33" s="24" t="s">
        <v>95</v>
      </c>
      <c r="O33" s="25" t="s">
        <v>96</v>
      </c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</row>
    <row r="34" spans="1:949" ht="56.4" customHeight="1" x14ac:dyDescent="0.3">
      <c r="A34" s="66">
        <v>15</v>
      </c>
      <c r="B34" s="67" t="s">
        <v>9</v>
      </c>
      <c r="C34" s="68" t="s">
        <v>59</v>
      </c>
      <c r="D34" s="67">
        <v>11638811007</v>
      </c>
      <c r="E34" s="67" t="s">
        <v>10</v>
      </c>
      <c r="F34" s="16" t="s">
        <v>60</v>
      </c>
      <c r="G34" s="70">
        <v>700000</v>
      </c>
      <c r="H34" s="71">
        <v>50</v>
      </c>
      <c r="I34" s="71">
        <v>50</v>
      </c>
      <c r="J34" s="71">
        <f>H34+I34</f>
        <v>100</v>
      </c>
      <c r="K34" s="59" t="s">
        <v>93</v>
      </c>
      <c r="L34" s="59" t="s">
        <v>97</v>
      </c>
      <c r="M34" s="62" t="s">
        <v>94</v>
      </c>
      <c r="N34" s="62" t="s">
        <v>95</v>
      </c>
      <c r="O34" s="43" t="s">
        <v>96</v>
      </c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</row>
    <row r="35" spans="1:949" ht="56.4" customHeight="1" x14ac:dyDescent="0.3">
      <c r="A35" s="66"/>
      <c r="B35" s="67"/>
      <c r="C35" s="68"/>
      <c r="D35" s="67"/>
      <c r="E35" s="67"/>
      <c r="F35" s="16" t="s">
        <v>61</v>
      </c>
      <c r="G35" s="70"/>
      <c r="H35" s="71"/>
      <c r="I35" s="71"/>
      <c r="J35" s="71"/>
      <c r="K35" s="60"/>
      <c r="L35" s="60"/>
      <c r="M35" s="63"/>
      <c r="N35" s="63"/>
      <c r="O35" s="45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</row>
    <row r="36" spans="1:949" ht="56.4" customHeight="1" x14ac:dyDescent="0.3">
      <c r="A36" s="66"/>
      <c r="B36" s="67"/>
      <c r="C36" s="68"/>
      <c r="D36" s="67"/>
      <c r="E36" s="67"/>
      <c r="F36" s="16" t="s">
        <v>62</v>
      </c>
      <c r="G36" s="70"/>
      <c r="H36" s="71"/>
      <c r="I36" s="71"/>
      <c r="J36" s="71"/>
      <c r="K36" s="60"/>
      <c r="L36" s="60"/>
      <c r="M36" s="63"/>
      <c r="N36" s="63"/>
      <c r="O36" s="45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</row>
    <row r="37" spans="1:949" ht="56.4" customHeight="1" x14ac:dyDescent="0.3">
      <c r="A37" s="66"/>
      <c r="B37" s="67"/>
      <c r="C37" s="68"/>
      <c r="D37" s="67"/>
      <c r="E37" s="67"/>
      <c r="F37" s="16" t="s">
        <v>63</v>
      </c>
      <c r="G37" s="70"/>
      <c r="H37" s="71"/>
      <c r="I37" s="71"/>
      <c r="J37" s="71"/>
      <c r="K37" s="60"/>
      <c r="L37" s="60"/>
      <c r="M37" s="63"/>
      <c r="N37" s="63"/>
      <c r="O37" s="45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</row>
    <row r="38" spans="1:949" ht="56.4" customHeight="1" x14ac:dyDescent="0.3">
      <c r="A38" s="66"/>
      <c r="B38" s="67"/>
      <c r="C38" s="68"/>
      <c r="D38" s="67"/>
      <c r="E38" s="67"/>
      <c r="F38" s="16" t="s">
        <v>64</v>
      </c>
      <c r="G38" s="70"/>
      <c r="H38" s="71"/>
      <c r="I38" s="71"/>
      <c r="J38" s="71"/>
      <c r="K38" s="60"/>
      <c r="L38" s="60"/>
      <c r="M38" s="63"/>
      <c r="N38" s="63"/>
      <c r="O38" s="45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</row>
    <row r="39" spans="1:949" ht="56.4" customHeight="1" x14ac:dyDescent="0.3">
      <c r="A39" s="66"/>
      <c r="B39" s="67"/>
      <c r="C39" s="68"/>
      <c r="D39" s="67"/>
      <c r="E39" s="67"/>
      <c r="F39" s="16" t="s">
        <v>65</v>
      </c>
      <c r="G39" s="70"/>
      <c r="H39" s="71"/>
      <c r="I39" s="71"/>
      <c r="J39" s="71"/>
      <c r="K39" s="60"/>
      <c r="L39" s="60"/>
      <c r="M39" s="63"/>
      <c r="N39" s="63"/>
      <c r="O39" s="45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</row>
    <row r="40" spans="1:949" ht="56.4" customHeight="1" x14ac:dyDescent="0.3">
      <c r="A40" s="66"/>
      <c r="B40" s="67"/>
      <c r="C40" s="68"/>
      <c r="D40" s="67"/>
      <c r="E40" s="67"/>
      <c r="F40" s="16" t="s">
        <v>66</v>
      </c>
      <c r="G40" s="70"/>
      <c r="H40" s="71"/>
      <c r="I40" s="71"/>
      <c r="J40" s="71"/>
      <c r="K40" s="61"/>
      <c r="L40" s="61"/>
      <c r="M40" s="64"/>
      <c r="N40" s="64"/>
      <c r="O40" s="4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</row>
    <row r="41" spans="1:949" ht="74.400000000000006" customHeight="1" x14ac:dyDescent="0.3">
      <c r="A41" s="66">
        <v>16</v>
      </c>
      <c r="B41" s="67" t="s">
        <v>9</v>
      </c>
      <c r="C41" s="68" t="s">
        <v>67</v>
      </c>
      <c r="D41" s="67">
        <v>4117290371</v>
      </c>
      <c r="E41" s="67" t="s">
        <v>17</v>
      </c>
      <c r="F41" s="16" t="s">
        <v>68</v>
      </c>
      <c r="G41" s="70">
        <v>300000</v>
      </c>
      <c r="H41" s="71">
        <v>30</v>
      </c>
      <c r="I41" s="71">
        <v>25</v>
      </c>
      <c r="J41" s="71">
        <f>H41+I41</f>
        <v>55</v>
      </c>
      <c r="K41" s="59" t="s">
        <v>93</v>
      </c>
      <c r="L41" s="59" t="s">
        <v>97</v>
      </c>
      <c r="M41" s="62" t="s">
        <v>94</v>
      </c>
      <c r="N41" s="62" t="s">
        <v>95</v>
      </c>
      <c r="O41" s="43" t="s">
        <v>96</v>
      </c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</row>
    <row r="42" spans="1:949" ht="57" customHeight="1" x14ac:dyDescent="0.3">
      <c r="A42" s="66"/>
      <c r="B42" s="67"/>
      <c r="C42" s="68"/>
      <c r="D42" s="67"/>
      <c r="E42" s="67"/>
      <c r="F42" s="16" t="s">
        <v>69</v>
      </c>
      <c r="G42" s="70"/>
      <c r="H42" s="71"/>
      <c r="I42" s="71"/>
      <c r="J42" s="71"/>
      <c r="K42" s="61"/>
      <c r="L42" s="61"/>
      <c r="M42" s="64"/>
      <c r="N42" s="64"/>
      <c r="O42" s="4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</row>
    <row r="43" spans="1:949" ht="56.4" customHeight="1" x14ac:dyDescent="0.3">
      <c r="A43" s="66">
        <v>17</v>
      </c>
      <c r="B43" s="67" t="s">
        <v>9</v>
      </c>
      <c r="C43" s="68" t="s">
        <v>70</v>
      </c>
      <c r="D43" s="67">
        <v>4558741007</v>
      </c>
      <c r="E43" s="67" t="s">
        <v>10</v>
      </c>
      <c r="F43" s="16" t="s">
        <v>71</v>
      </c>
      <c r="G43" s="70">
        <v>100000</v>
      </c>
      <c r="H43" s="71">
        <v>12</v>
      </c>
      <c r="I43" s="71">
        <v>9</v>
      </c>
      <c r="J43" s="71">
        <v>21</v>
      </c>
      <c r="K43" s="59" t="s">
        <v>93</v>
      </c>
      <c r="L43" s="59" t="s">
        <v>97</v>
      </c>
      <c r="M43" s="62" t="s">
        <v>94</v>
      </c>
      <c r="N43" s="62" t="s">
        <v>95</v>
      </c>
      <c r="O43" s="43" t="s">
        <v>96</v>
      </c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</row>
    <row r="44" spans="1:949" ht="56.4" customHeight="1" x14ac:dyDescent="0.3">
      <c r="A44" s="66"/>
      <c r="B44" s="67"/>
      <c r="C44" s="68"/>
      <c r="D44" s="67"/>
      <c r="E44" s="67"/>
      <c r="F44" s="16" t="s">
        <v>72</v>
      </c>
      <c r="G44" s="70"/>
      <c r="H44" s="71"/>
      <c r="I44" s="71"/>
      <c r="J44" s="71"/>
      <c r="K44" s="60"/>
      <c r="L44" s="60"/>
      <c r="M44" s="63"/>
      <c r="N44" s="63"/>
      <c r="O44" s="45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</row>
    <row r="45" spans="1:949" ht="49.95" customHeight="1" x14ac:dyDescent="0.3">
      <c r="A45" s="66"/>
      <c r="B45" s="67"/>
      <c r="C45" s="68"/>
      <c r="D45" s="67"/>
      <c r="E45" s="67"/>
      <c r="F45" s="16" t="s">
        <v>73</v>
      </c>
      <c r="G45" s="70"/>
      <c r="H45" s="71"/>
      <c r="I45" s="71"/>
      <c r="J45" s="71"/>
      <c r="K45" s="60"/>
      <c r="L45" s="60"/>
      <c r="M45" s="63"/>
      <c r="N45" s="63"/>
      <c r="O45" s="45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</row>
    <row r="46" spans="1:949" ht="72" customHeight="1" x14ac:dyDescent="0.3">
      <c r="A46" s="66"/>
      <c r="B46" s="67"/>
      <c r="C46" s="68"/>
      <c r="D46" s="67"/>
      <c r="E46" s="67"/>
      <c r="F46" s="16" t="s">
        <v>74</v>
      </c>
      <c r="G46" s="70"/>
      <c r="H46" s="71"/>
      <c r="I46" s="71"/>
      <c r="J46" s="71"/>
      <c r="K46" s="61"/>
      <c r="L46" s="61"/>
      <c r="M46" s="64"/>
      <c r="N46" s="64"/>
      <c r="O46" s="4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</row>
    <row r="47" spans="1:949" ht="75.599999999999994" customHeight="1" x14ac:dyDescent="0.3">
      <c r="A47" s="48">
        <v>18</v>
      </c>
      <c r="B47" s="27"/>
      <c r="C47" s="51" t="s">
        <v>75</v>
      </c>
      <c r="D47" s="54">
        <v>1238660524</v>
      </c>
      <c r="E47" s="54" t="s">
        <v>87</v>
      </c>
      <c r="F47" s="16" t="s">
        <v>76</v>
      </c>
      <c r="G47" s="70">
        <v>100000</v>
      </c>
      <c r="H47" s="71">
        <v>50</v>
      </c>
      <c r="I47" s="71">
        <v>50</v>
      </c>
      <c r="J47" s="71">
        <f>H47+I47</f>
        <v>100</v>
      </c>
      <c r="K47" s="59" t="s">
        <v>93</v>
      </c>
      <c r="L47" s="59" t="s">
        <v>97</v>
      </c>
      <c r="M47" s="62" t="s">
        <v>94</v>
      </c>
      <c r="N47" s="62" t="s">
        <v>95</v>
      </c>
      <c r="O47" s="43" t="s">
        <v>96</v>
      </c>
    </row>
    <row r="48" spans="1:949" ht="78.599999999999994" customHeight="1" x14ac:dyDescent="0.3">
      <c r="A48" s="50"/>
      <c r="B48" s="27"/>
      <c r="C48" s="53"/>
      <c r="D48" s="56"/>
      <c r="E48" s="56"/>
      <c r="F48" s="16" t="s">
        <v>77</v>
      </c>
      <c r="G48" s="70"/>
      <c r="H48" s="71"/>
      <c r="I48" s="71"/>
      <c r="J48" s="71"/>
      <c r="K48" s="61"/>
      <c r="L48" s="61"/>
      <c r="M48" s="64"/>
      <c r="N48" s="64"/>
      <c r="O48" s="44"/>
    </row>
    <row r="49" spans="1:2065" ht="105.6" customHeight="1" x14ac:dyDescent="0.25">
      <c r="A49" s="26">
        <v>19</v>
      </c>
      <c r="B49" s="27" t="s">
        <v>9</v>
      </c>
      <c r="C49" s="28" t="s">
        <v>78</v>
      </c>
      <c r="D49" s="27">
        <v>6696061008</v>
      </c>
      <c r="E49" s="27" t="s">
        <v>10</v>
      </c>
      <c r="F49" s="28" t="s">
        <v>79</v>
      </c>
      <c r="G49" s="33">
        <v>400000</v>
      </c>
      <c r="H49" s="30">
        <v>25</v>
      </c>
      <c r="I49" s="30">
        <v>21</v>
      </c>
      <c r="J49" s="30">
        <f t="shared" ref="J49:J51" si="1">H49+I49</f>
        <v>46</v>
      </c>
      <c r="K49" s="23" t="s">
        <v>93</v>
      </c>
      <c r="L49" s="23" t="s">
        <v>97</v>
      </c>
      <c r="M49" s="24" t="s">
        <v>94</v>
      </c>
      <c r="N49" s="24" t="s">
        <v>95</v>
      </c>
      <c r="O49" s="25" t="s">
        <v>96</v>
      </c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5"/>
      <c r="ALG49" s="5"/>
      <c r="ALH49" s="5"/>
      <c r="ALI49" s="5"/>
      <c r="ALJ49" s="5"/>
      <c r="ALK49" s="5"/>
      <c r="ALL49" s="5"/>
      <c r="ALM49" s="5"/>
      <c r="ALN49" s="5"/>
      <c r="ALO49" s="5"/>
      <c r="ALP49" s="5"/>
      <c r="ALQ49" s="5"/>
      <c r="ALR49" s="5"/>
      <c r="ALS49" s="5"/>
      <c r="ALT49" s="5"/>
      <c r="ALU49" s="5"/>
      <c r="ALV49" s="5"/>
      <c r="ALW49" s="5"/>
      <c r="ALX49" s="5"/>
      <c r="ALY49" s="5"/>
      <c r="ALZ49" s="5"/>
      <c r="AMA49" s="5"/>
      <c r="AMB49" s="5"/>
      <c r="AMC49" s="5"/>
      <c r="AMD49" s="5"/>
      <c r="AME49" s="5"/>
      <c r="AMF49" s="5"/>
      <c r="AMG49" s="5"/>
      <c r="AMH49" s="5"/>
      <c r="AMI49" s="5"/>
      <c r="AMJ49" s="5"/>
      <c r="AMK49" s="5"/>
      <c r="AML49" s="5"/>
      <c r="AMM49" s="5"/>
      <c r="AMN49" s="5"/>
      <c r="AMO49" s="5"/>
      <c r="AMP49" s="5"/>
      <c r="AMQ49" s="5"/>
      <c r="AMR49" s="5"/>
      <c r="AMS49" s="5"/>
      <c r="AMT49" s="5"/>
      <c r="AMU49" s="5"/>
      <c r="AMV49" s="5"/>
      <c r="AMW49" s="5"/>
      <c r="AMX49" s="5"/>
      <c r="AMY49" s="5"/>
      <c r="AMZ49" s="5"/>
      <c r="ANA49" s="5"/>
      <c r="ANB49" s="5"/>
      <c r="ANC49" s="5"/>
      <c r="AND49" s="5"/>
      <c r="ANE49" s="5"/>
      <c r="ANF49" s="5"/>
      <c r="ANG49" s="5"/>
      <c r="ANH49" s="5"/>
      <c r="ANI49" s="5"/>
      <c r="ANJ49" s="5"/>
      <c r="ANK49" s="5"/>
      <c r="ANL49" s="5"/>
      <c r="ANM49" s="5"/>
      <c r="ANN49" s="5"/>
      <c r="ANO49" s="5"/>
      <c r="ANP49" s="5"/>
      <c r="ANQ49" s="5"/>
      <c r="ANR49" s="5"/>
      <c r="ANS49" s="5"/>
      <c r="ANT49" s="5"/>
      <c r="ANU49" s="5"/>
      <c r="ANV49" s="5"/>
      <c r="ANW49" s="5"/>
      <c r="ANX49" s="5"/>
      <c r="ANY49" s="5"/>
      <c r="ANZ49" s="5"/>
      <c r="AOA49" s="5"/>
      <c r="AOB49" s="5"/>
      <c r="AOC49" s="5"/>
      <c r="AOD49" s="5"/>
      <c r="AOE49" s="5"/>
      <c r="AOF49" s="5"/>
      <c r="AOG49" s="5"/>
      <c r="AOH49" s="5"/>
      <c r="AOI49" s="5"/>
      <c r="AOJ49" s="5"/>
      <c r="AOK49" s="5"/>
      <c r="AOL49" s="5"/>
      <c r="AOM49" s="5"/>
      <c r="AON49" s="5"/>
      <c r="AOO49" s="5"/>
      <c r="AOP49" s="5"/>
      <c r="AOQ49" s="5"/>
      <c r="AOR49" s="5"/>
      <c r="AOS49" s="5"/>
      <c r="AOT49" s="5"/>
      <c r="AOU49" s="5"/>
      <c r="AOV49" s="5"/>
      <c r="AOW49" s="5"/>
      <c r="AOX49" s="5"/>
      <c r="AOY49" s="5"/>
      <c r="AOZ49" s="5"/>
      <c r="APA49" s="5"/>
      <c r="APB49" s="5"/>
      <c r="APC49" s="5"/>
      <c r="APD49" s="5"/>
      <c r="APE49" s="5"/>
      <c r="APF49" s="5"/>
      <c r="APG49" s="5"/>
      <c r="APH49" s="5"/>
      <c r="API49" s="5"/>
      <c r="APJ49" s="5"/>
      <c r="APK49" s="5"/>
      <c r="APL49" s="5"/>
      <c r="APM49" s="5"/>
      <c r="APN49" s="5"/>
      <c r="APO49" s="5"/>
      <c r="APP49" s="5"/>
      <c r="APQ49" s="5"/>
      <c r="APR49" s="5"/>
      <c r="APS49" s="5"/>
      <c r="APT49" s="5"/>
      <c r="APU49" s="5"/>
      <c r="APV49" s="5"/>
      <c r="APW49" s="5"/>
      <c r="APX49" s="5"/>
      <c r="APY49" s="5"/>
      <c r="APZ49" s="5"/>
      <c r="AQA49" s="5"/>
      <c r="AQB49" s="5"/>
      <c r="AQC49" s="5"/>
      <c r="AQD49" s="5"/>
      <c r="AQE49" s="5"/>
      <c r="AQF49" s="5"/>
      <c r="AQG49" s="5"/>
      <c r="AQH49" s="5"/>
      <c r="AQI49" s="5"/>
      <c r="AQJ49" s="5"/>
      <c r="AQK49" s="5"/>
      <c r="AQL49" s="5"/>
      <c r="AQM49" s="5"/>
      <c r="AQN49" s="5"/>
      <c r="AQO49" s="5"/>
      <c r="AQP49" s="5"/>
      <c r="AQQ49" s="5"/>
      <c r="AQR49" s="5"/>
      <c r="AQS49" s="5"/>
      <c r="AQT49" s="5"/>
      <c r="AQU49" s="5"/>
      <c r="AQV49" s="5"/>
      <c r="AQW49" s="5"/>
      <c r="AQX49" s="5"/>
      <c r="AQY49" s="5"/>
      <c r="AQZ49" s="5"/>
      <c r="ARA49" s="5"/>
      <c r="ARB49" s="5"/>
      <c r="ARC49" s="5"/>
      <c r="ARD49" s="5"/>
      <c r="ARE49" s="5"/>
      <c r="ARF49" s="5"/>
      <c r="ARG49" s="5"/>
      <c r="ARH49" s="5"/>
      <c r="AUJ49" s="5"/>
      <c r="AUK49" s="5"/>
      <c r="AUL49" s="5"/>
      <c r="AUM49" s="5"/>
      <c r="AUN49" s="5"/>
      <c r="AUO49" s="5"/>
      <c r="AUP49" s="5"/>
      <c r="AUQ49" s="5"/>
      <c r="AUR49" s="5"/>
      <c r="AUS49" s="5"/>
      <c r="AUT49" s="5"/>
      <c r="AUU49" s="5"/>
      <c r="AUV49" s="5"/>
      <c r="AUW49" s="5"/>
      <c r="AUX49" s="5"/>
      <c r="AUY49" s="5"/>
      <c r="AUZ49" s="5"/>
      <c r="AVA49" s="5"/>
      <c r="AVB49" s="5"/>
      <c r="AVC49" s="5"/>
      <c r="AVD49" s="5"/>
      <c r="AVE49" s="5"/>
      <c r="AVF49" s="5"/>
      <c r="AVG49" s="5"/>
      <c r="AVH49" s="5"/>
      <c r="AVI49" s="5"/>
      <c r="AVJ49" s="5"/>
      <c r="AVK49" s="5"/>
      <c r="AVL49" s="5"/>
      <c r="AVM49" s="5"/>
      <c r="AVN49" s="5"/>
      <c r="AVO49" s="5"/>
      <c r="AVP49" s="5"/>
      <c r="AVQ49" s="5"/>
      <c r="AVR49" s="5"/>
      <c r="AVS49" s="5"/>
      <c r="AVT49" s="5"/>
      <c r="AVU49" s="5"/>
      <c r="AVV49" s="5"/>
      <c r="AVW49" s="5"/>
      <c r="AVX49" s="5"/>
      <c r="AVY49" s="5"/>
      <c r="AVZ49" s="5"/>
      <c r="AWA49" s="5"/>
      <c r="AWB49" s="5"/>
      <c r="AWC49" s="5"/>
      <c r="AWD49" s="5"/>
      <c r="AWE49" s="5"/>
      <c r="AWF49" s="5"/>
      <c r="AWG49" s="5"/>
      <c r="AWH49" s="5"/>
      <c r="AWI49" s="5"/>
      <c r="AWJ49" s="5"/>
      <c r="AWK49" s="5"/>
      <c r="AWL49" s="5"/>
      <c r="AWM49" s="5"/>
      <c r="AWN49" s="5"/>
      <c r="AWO49" s="5"/>
      <c r="AWP49" s="5"/>
      <c r="AWQ49" s="5"/>
      <c r="AWR49" s="5"/>
      <c r="AWS49" s="5"/>
      <c r="AWT49" s="5"/>
      <c r="AWU49" s="5"/>
      <c r="AWV49" s="5"/>
      <c r="AWW49" s="5"/>
      <c r="AWX49" s="5"/>
      <c r="AWY49" s="5"/>
      <c r="AWZ49" s="5"/>
      <c r="AXA49" s="5"/>
      <c r="AXB49" s="5"/>
      <c r="AXC49" s="5"/>
      <c r="AXD49" s="5"/>
      <c r="AXE49" s="5"/>
      <c r="AXF49" s="5"/>
      <c r="AXG49" s="5"/>
      <c r="AXH49" s="5"/>
      <c r="AXI49" s="5"/>
      <c r="AXJ49" s="5"/>
      <c r="AXK49" s="5"/>
      <c r="AXL49" s="5"/>
      <c r="AXM49" s="5"/>
      <c r="AXN49" s="5"/>
      <c r="AXO49" s="5"/>
      <c r="AXP49" s="5"/>
      <c r="AXQ49" s="5"/>
      <c r="AXR49" s="5"/>
      <c r="AXS49" s="5"/>
      <c r="AXT49" s="5"/>
      <c r="AXU49" s="5"/>
      <c r="AXV49" s="5"/>
      <c r="AXW49" s="5"/>
      <c r="AXX49" s="5"/>
      <c r="AXY49" s="5"/>
      <c r="AXZ49" s="5"/>
      <c r="AYA49" s="5"/>
      <c r="AYB49" s="5"/>
      <c r="AYC49" s="5"/>
      <c r="AYD49" s="5"/>
      <c r="AYE49" s="5"/>
      <c r="AYF49" s="5"/>
      <c r="AYG49" s="5"/>
      <c r="AYH49" s="5"/>
      <c r="AYI49" s="5"/>
      <c r="AYJ49" s="5"/>
      <c r="AYK49" s="5"/>
      <c r="AYL49" s="5"/>
      <c r="AYM49" s="5"/>
      <c r="AYN49" s="5"/>
      <c r="AYO49" s="5"/>
      <c r="AYP49" s="5"/>
      <c r="AYQ49" s="5"/>
      <c r="AYR49" s="5"/>
      <c r="AYS49" s="5"/>
      <c r="AYT49" s="5"/>
      <c r="AYU49" s="5"/>
      <c r="AYV49" s="5"/>
      <c r="AYW49" s="5"/>
      <c r="AYX49" s="5"/>
      <c r="AYY49" s="5"/>
      <c r="AYZ49" s="5"/>
      <c r="AZA49" s="5"/>
      <c r="AZB49" s="5"/>
      <c r="AZC49" s="5"/>
      <c r="AZD49" s="5"/>
      <c r="AZE49" s="5"/>
      <c r="AZF49" s="5"/>
      <c r="AZG49" s="5"/>
      <c r="AZH49" s="5"/>
      <c r="AZI49" s="5"/>
      <c r="AZJ49" s="5"/>
      <c r="AZK49" s="5"/>
      <c r="AZL49" s="5"/>
      <c r="AZM49" s="5"/>
      <c r="AZN49" s="5"/>
      <c r="AZO49" s="5"/>
      <c r="AZP49" s="5"/>
      <c r="AZQ49" s="5"/>
      <c r="AZR49" s="5"/>
      <c r="AZS49" s="5"/>
      <c r="AZT49" s="5"/>
      <c r="AZU49" s="5"/>
      <c r="AZV49" s="5"/>
      <c r="AZW49" s="5"/>
      <c r="AZX49" s="5"/>
      <c r="AZY49" s="5"/>
      <c r="AZZ49" s="5"/>
      <c r="BAA49" s="5"/>
      <c r="BAB49" s="5"/>
      <c r="BAC49" s="5"/>
      <c r="BAD49" s="5"/>
      <c r="BAE49" s="5"/>
      <c r="BAF49" s="5"/>
      <c r="BAG49" s="5"/>
      <c r="BAH49" s="5"/>
      <c r="BAI49" s="5"/>
      <c r="BAJ49" s="5"/>
      <c r="BAK49" s="5"/>
      <c r="BAL49" s="5"/>
      <c r="BAM49" s="5"/>
      <c r="BAN49" s="5"/>
      <c r="BAO49" s="5"/>
      <c r="BAP49" s="5"/>
      <c r="BAQ49" s="5"/>
      <c r="BAR49" s="5"/>
      <c r="BAS49" s="5"/>
      <c r="BAT49" s="5"/>
      <c r="BAU49" s="5"/>
      <c r="BAV49" s="5"/>
      <c r="BAW49" s="5"/>
      <c r="BAX49" s="5"/>
      <c r="BAY49" s="5"/>
      <c r="BAZ49" s="5"/>
      <c r="BBA49" s="5"/>
      <c r="BBB49" s="5"/>
      <c r="BBC49" s="5"/>
      <c r="BBD49" s="5"/>
      <c r="BBE49" s="5"/>
      <c r="BBF49" s="5"/>
      <c r="BBG49" s="5"/>
      <c r="BBH49" s="5"/>
      <c r="BBI49" s="5"/>
      <c r="BBJ49" s="5"/>
      <c r="BBK49" s="5"/>
      <c r="BBL49" s="5"/>
      <c r="BBM49" s="5"/>
      <c r="BBN49" s="5"/>
      <c r="BBO49" s="5"/>
      <c r="BBP49" s="5"/>
      <c r="BBQ49" s="5"/>
      <c r="BBR49" s="5"/>
      <c r="BBS49" s="5"/>
      <c r="BBT49" s="5"/>
      <c r="BBU49" s="5"/>
      <c r="BBV49" s="5"/>
      <c r="BBW49" s="5"/>
      <c r="BBX49" s="5"/>
      <c r="BBY49" s="5"/>
      <c r="BBZ49" s="5"/>
      <c r="BCA49" s="5"/>
      <c r="BCB49" s="5"/>
      <c r="BCC49" s="5"/>
      <c r="BCD49" s="5"/>
      <c r="BCE49" s="5"/>
      <c r="BCF49" s="5"/>
      <c r="BCG49" s="5"/>
      <c r="BCH49" s="5"/>
      <c r="BCI49" s="5"/>
      <c r="BCJ49" s="5"/>
      <c r="BCK49" s="5"/>
      <c r="BCL49" s="5"/>
      <c r="BCM49" s="5"/>
      <c r="BCN49" s="5"/>
      <c r="BCO49" s="5"/>
      <c r="BCP49" s="5"/>
      <c r="BCQ49" s="5"/>
      <c r="BCR49" s="5"/>
      <c r="BCS49" s="5"/>
      <c r="BCT49" s="5"/>
      <c r="BCU49" s="5"/>
      <c r="BCV49" s="5"/>
      <c r="BCW49" s="5"/>
      <c r="BCX49" s="5"/>
      <c r="BCY49" s="5"/>
      <c r="BCZ49" s="5"/>
      <c r="BDA49" s="5"/>
      <c r="BDB49" s="5"/>
      <c r="BDC49" s="5"/>
      <c r="BDD49" s="5"/>
      <c r="BDE49" s="5"/>
      <c r="BDF49" s="5"/>
      <c r="BDG49" s="5"/>
      <c r="BDH49" s="5"/>
      <c r="BDI49" s="5"/>
      <c r="BDJ49" s="5"/>
      <c r="BDK49" s="5"/>
      <c r="BDL49" s="5"/>
      <c r="BDM49" s="5"/>
      <c r="BDN49" s="5"/>
      <c r="BDO49" s="5"/>
      <c r="BDP49" s="5"/>
      <c r="BDQ49" s="5"/>
      <c r="BDR49" s="5"/>
      <c r="BDS49" s="5"/>
      <c r="BDT49" s="5"/>
      <c r="BDU49" s="5"/>
      <c r="BDV49" s="5"/>
      <c r="BDW49" s="5"/>
      <c r="BDX49" s="5"/>
      <c r="BDY49" s="5"/>
      <c r="BDZ49" s="5"/>
      <c r="BEA49" s="5"/>
      <c r="BEB49" s="5"/>
      <c r="BEC49" s="5"/>
      <c r="BED49" s="5"/>
      <c r="BEE49" s="5"/>
      <c r="BEF49" s="5"/>
      <c r="BEG49" s="5"/>
      <c r="BEH49" s="5"/>
      <c r="BEI49" s="5"/>
      <c r="BEJ49" s="5"/>
      <c r="BEK49" s="5"/>
      <c r="BEL49" s="5"/>
      <c r="BEM49" s="5"/>
      <c r="BEN49" s="5"/>
      <c r="BEO49" s="5"/>
      <c r="BEP49" s="5"/>
      <c r="BEQ49" s="5"/>
      <c r="BER49" s="5"/>
      <c r="BES49" s="5"/>
      <c r="BET49" s="5"/>
      <c r="BEU49" s="5"/>
      <c r="BEV49" s="5"/>
      <c r="BEW49" s="5"/>
      <c r="BEX49" s="5"/>
      <c r="BEY49" s="5"/>
      <c r="BEZ49" s="5"/>
      <c r="BFA49" s="5"/>
      <c r="BFB49" s="5"/>
      <c r="BFC49" s="5"/>
      <c r="BFD49" s="5"/>
      <c r="BFE49" s="5"/>
      <c r="BFF49" s="5"/>
      <c r="BFG49" s="5"/>
      <c r="BFH49" s="5"/>
      <c r="BFI49" s="5"/>
      <c r="BFJ49" s="5"/>
      <c r="BFK49" s="5"/>
      <c r="BFL49" s="5"/>
      <c r="BFM49" s="5"/>
      <c r="BFN49" s="5"/>
      <c r="BFO49" s="5"/>
      <c r="BFP49" s="5"/>
      <c r="BFQ49" s="5"/>
      <c r="BFR49" s="5"/>
      <c r="BFS49" s="5"/>
      <c r="BFT49" s="5"/>
      <c r="BFU49" s="5"/>
      <c r="BFV49" s="5"/>
      <c r="BFW49" s="5"/>
      <c r="BFX49" s="5"/>
      <c r="BFY49" s="5"/>
      <c r="BFZ49" s="5"/>
      <c r="BGA49" s="5"/>
      <c r="BGB49" s="5"/>
      <c r="BGC49" s="5"/>
      <c r="BGD49" s="5"/>
      <c r="BGE49" s="5"/>
      <c r="BGF49" s="5"/>
      <c r="BGG49" s="5"/>
      <c r="BGH49" s="5"/>
      <c r="BGI49" s="5"/>
      <c r="BGJ49" s="5"/>
      <c r="BGK49" s="5"/>
      <c r="BGL49" s="5"/>
      <c r="BGM49" s="5"/>
      <c r="BGN49" s="5"/>
      <c r="BGO49" s="5"/>
      <c r="BGP49" s="5"/>
      <c r="BGQ49" s="5"/>
      <c r="BGR49" s="5"/>
      <c r="BGS49" s="5"/>
      <c r="BGT49" s="5"/>
      <c r="BGU49" s="5"/>
      <c r="BGV49" s="5"/>
      <c r="BGW49" s="5"/>
      <c r="BGX49" s="5"/>
      <c r="BGY49" s="5"/>
      <c r="BGZ49" s="5"/>
      <c r="BHA49" s="5"/>
      <c r="BHB49" s="5"/>
      <c r="BHC49" s="5"/>
      <c r="BHD49" s="5"/>
      <c r="BHE49" s="5"/>
      <c r="BHF49" s="5"/>
      <c r="BHG49" s="5"/>
      <c r="BHH49" s="5"/>
      <c r="BHI49" s="5"/>
      <c r="BHJ49" s="5"/>
      <c r="BHK49" s="5"/>
      <c r="BHL49" s="5"/>
      <c r="BHM49" s="5"/>
      <c r="BHN49" s="5"/>
      <c r="BHO49" s="5"/>
      <c r="BHP49" s="5"/>
      <c r="BHQ49" s="5"/>
      <c r="BHR49" s="5"/>
      <c r="BHS49" s="5"/>
      <c r="BHT49" s="5"/>
      <c r="BHU49" s="5"/>
      <c r="BHV49" s="5"/>
      <c r="BHW49" s="5"/>
      <c r="BHX49" s="5"/>
      <c r="BHY49" s="5"/>
      <c r="BHZ49" s="5"/>
      <c r="BIA49" s="5"/>
      <c r="BIB49" s="5"/>
      <c r="BIC49" s="5"/>
      <c r="BID49" s="5"/>
      <c r="BIE49" s="5"/>
      <c r="BIF49" s="5"/>
      <c r="BIG49" s="5"/>
      <c r="BIH49" s="5"/>
      <c r="BII49" s="5"/>
      <c r="BIJ49" s="5"/>
      <c r="BIK49" s="5"/>
      <c r="BIL49" s="5"/>
      <c r="BIM49" s="5"/>
      <c r="BIN49" s="5"/>
      <c r="BIO49" s="5"/>
      <c r="BIP49" s="5"/>
      <c r="BIQ49" s="5"/>
      <c r="BIR49" s="5"/>
      <c r="BIS49" s="5"/>
      <c r="BIT49" s="5"/>
      <c r="BIU49" s="5"/>
      <c r="BIV49" s="5"/>
      <c r="BIW49" s="5"/>
      <c r="BIX49" s="5"/>
      <c r="BIY49" s="5"/>
      <c r="BIZ49" s="5"/>
      <c r="BJA49" s="5"/>
      <c r="BJB49" s="5"/>
      <c r="BJC49" s="5"/>
      <c r="BJD49" s="5"/>
      <c r="BJE49" s="5"/>
      <c r="BJF49" s="5"/>
      <c r="BJG49" s="5"/>
      <c r="BJH49" s="5"/>
      <c r="BJI49" s="5"/>
      <c r="BJJ49" s="5"/>
      <c r="BJK49" s="5"/>
      <c r="BJL49" s="5"/>
      <c r="BJM49" s="5"/>
      <c r="BJN49" s="5"/>
      <c r="BJO49" s="5"/>
      <c r="BJP49" s="5"/>
      <c r="BJQ49" s="5"/>
      <c r="BJR49" s="5"/>
      <c r="BJS49" s="5"/>
      <c r="BJT49" s="5"/>
      <c r="BJU49" s="5"/>
      <c r="BJV49" s="5"/>
      <c r="BJW49" s="5"/>
      <c r="BJX49" s="5"/>
      <c r="BJY49" s="5"/>
      <c r="BJZ49" s="5"/>
      <c r="BKA49" s="5"/>
      <c r="BKB49" s="5"/>
      <c r="BKC49" s="5"/>
      <c r="BKD49" s="5"/>
      <c r="BKE49" s="5"/>
      <c r="BKF49" s="5"/>
      <c r="BKG49" s="5"/>
      <c r="BKH49" s="5"/>
      <c r="BKI49" s="5"/>
      <c r="BKJ49" s="5"/>
      <c r="BKK49" s="5"/>
      <c r="BKL49" s="5"/>
      <c r="BKM49" s="5"/>
      <c r="BKN49" s="5"/>
      <c r="BKO49" s="5"/>
      <c r="BKP49" s="5"/>
      <c r="BKQ49" s="5"/>
      <c r="BKR49" s="5"/>
      <c r="BKS49" s="5"/>
      <c r="BKT49" s="5"/>
      <c r="BKU49" s="5"/>
      <c r="BKV49" s="5"/>
      <c r="BKW49" s="5"/>
      <c r="BKX49" s="5"/>
      <c r="BKY49" s="5"/>
      <c r="BKZ49" s="5"/>
      <c r="BLA49" s="5"/>
      <c r="BLB49" s="5"/>
      <c r="BLC49" s="5"/>
      <c r="BLD49" s="5"/>
      <c r="BLE49" s="5"/>
      <c r="BLF49" s="5"/>
      <c r="BLG49" s="5"/>
      <c r="BLH49" s="5"/>
      <c r="BLI49" s="5"/>
      <c r="BLJ49" s="5"/>
      <c r="BLK49" s="5"/>
      <c r="BLL49" s="5"/>
      <c r="BLM49" s="5"/>
      <c r="BLN49" s="5"/>
      <c r="BLO49" s="5"/>
      <c r="BLP49" s="5"/>
      <c r="BLQ49" s="5"/>
      <c r="BLR49" s="5"/>
      <c r="BLS49" s="5"/>
      <c r="BLT49" s="5"/>
      <c r="BLU49" s="5"/>
      <c r="BLV49" s="5"/>
      <c r="BLW49" s="5"/>
      <c r="BLX49" s="5"/>
      <c r="BLY49" s="5"/>
      <c r="BLZ49" s="5"/>
      <c r="BMA49" s="5"/>
      <c r="BMB49" s="5"/>
      <c r="BMC49" s="5"/>
      <c r="BMD49" s="5"/>
      <c r="BME49" s="5"/>
      <c r="BMF49" s="5"/>
      <c r="BMG49" s="5"/>
      <c r="BMH49" s="5"/>
      <c r="BMI49" s="5"/>
      <c r="BMJ49" s="5"/>
      <c r="BMK49" s="5"/>
      <c r="BML49" s="5"/>
      <c r="BMM49" s="5"/>
      <c r="BMN49" s="5"/>
      <c r="BMO49" s="5"/>
      <c r="BMP49" s="5"/>
      <c r="BMQ49" s="5"/>
      <c r="BMR49" s="5"/>
      <c r="BMS49" s="5"/>
      <c r="BMT49" s="5"/>
      <c r="BMU49" s="5"/>
      <c r="BMV49" s="5"/>
      <c r="BMW49" s="5"/>
      <c r="BMX49" s="5"/>
      <c r="BMY49" s="5"/>
      <c r="BMZ49" s="5"/>
      <c r="BNA49" s="5"/>
      <c r="BNB49" s="5"/>
      <c r="BNC49" s="5"/>
      <c r="BND49" s="5"/>
      <c r="BNE49" s="5"/>
      <c r="BNF49" s="5"/>
      <c r="BNG49" s="5"/>
      <c r="BNH49" s="5"/>
      <c r="BNI49" s="5"/>
      <c r="BNJ49" s="5"/>
      <c r="BNK49" s="5"/>
      <c r="BNL49" s="5"/>
      <c r="BNM49" s="5"/>
      <c r="BNN49" s="5"/>
      <c r="BNO49" s="5"/>
      <c r="BNP49" s="5"/>
      <c r="BNQ49" s="5"/>
      <c r="BNR49" s="5"/>
      <c r="BNS49" s="5"/>
      <c r="BNT49" s="5"/>
      <c r="BNU49" s="5"/>
      <c r="BNV49" s="5"/>
      <c r="BNW49" s="5"/>
      <c r="BNX49" s="5"/>
      <c r="BNY49" s="5"/>
      <c r="BNZ49" s="5"/>
      <c r="BOA49" s="5"/>
      <c r="BOB49" s="5"/>
      <c r="BOC49" s="5"/>
      <c r="BOD49" s="5"/>
      <c r="BOE49" s="5"/>
      <c r="BOF49" s="5"/>
      <c r="BOG49" s="5"/>
      <c r="BOH49" s="5"/>
      <c r="BOI49" s="5"/>
      <c r="BOJ49" s="5"/>
      <c r="BOK49" s="5"/>
      <c r="BOL49" s="5"/>
      <c r="BOM49" s="5"/>
      <c r="BON49" s="5"/>
      <c r="BOO49" s="5"/>
      <c r="BOP49" s="5"/>
      <c r="BOQ49" s="5"/>
      <c r="BOR49" s="5"/>
      <c r="BOS49" s="5"/>
      <c r="BOT49" s="5"/>
      <c r="BOU49" s="5"/>
      <c r="BOV49" s="5"/>
      <c r="BOW49" s="5"/>
      <c r="BOX49" s="5"/>
      <c r="BOY49" s="5"/>
      <c r="BOZ49" s="5"/>
      <c r="BPA49" s="5"/>
      <c r="BPB49" s="5"/>
      <c r="BPC49" s="5"/>
      <c r="BPD49" s="5"/>
      <c r="BPE49" s="5"/>
      <c r="BPF49" s="5"/>
      <c r="BPG49" s="5"/>
      <c r="BPH49" s="5"/>
      <c r="BPI49" s="5"/>
      <c r="BPJ49" s="5"/>
      <c r="BPK49" s="5"/>
      <c r="BPL49" s="5"/>
      <c r="BPM49" s="5"/>
      <c r="BPN49" s="5"/>
      <c r="BPO49" s="5"/>
      <c r="BPP49" s="5"/>
      <c r="BPQ49" s="5"/>
      <c r="BPR49" s="5"/>
      <c r="BPS49" s="5"/>
      <c r="BPT49" s="5"/>
      <c r="BPU49" s="5"/>
      <c r="BPV49" s="5"/>
      <c r="BPW49" s="5"/>
      <c r="BPX49" s="5"/>
      <c r="BPY49" s="5"/>
      <c r="BPZ49" s="5"/>
      <c r="BQA49" s="5"/>
      <c r="BQB49" s="5"/>
      <c r="BQC49" s="5"/>
      <c r="BQD49" s="5"/>
      <c r="BQE49" s="5"/>
      <c r="BQF49" s="5"/>
      <c r="BQG49" s="5"/>
      <c r="BQH49" s="5"/>
      <c r="BQI49" s="5"/>
      <c r="BQJ49" s="5"/>
      <c r="BQK49" s="5"/>
      <c r="BQL49" s="5"/>
      <c r="BQM49" s="5"/>
      <c r="BQN49" s="5"/>
      <c r="BQO49" s="5"/>
      <c r="BQP49" s="5"/>
      <c r="BQQ49" s="5"/>
      <c r="BQR49" s="5"/>
      <c r="BQS49" s="5"/>
      <c r="BQT49" s="5"/>
      <c r="BQU49" s="5"/>
      <c r="BQV49" s="5"/>
      <c r="BQW49" s="5"/>
      <c r="BQX49" s="5"/>
      <c r="BQY49" s="5"/>
      <c r="BQZ49" s="5"/>
      <c r="BRA49" s="5"/>
      <c r="BRB49" s="5"/>
      <c r="BRC49" s="5"/>
      <c r="BRD49" s="5"/>
      <c r="BRE49" s="5"/>
      <c r="BRF49" s="5"/>
      <c r="BRG49" s="5"/>
      <c r="BRH49" s="5"/>
      <c r="BRI49" s="5"/>
      <c r="BRJ49" s="5"/>
      <c r="BRK49" s="5"/>
      <c r="BRL49" s="5"/>
      <c r="BRM49" s="5"/>
      <c r="BRN49" s="5"/>
      <c r="BRO49" s="5"/>
      <c r="BRP49" s="5"/>
      <c r="BRQ49" s="5"/>
      <c r="BRR49" s="5"/>
      <c r="BRS49" s="5"/>
      <c r="BRT49" s="5"/>
      <c r="BRU49" s="5"/>
      <c r="BRV49" s="5"/>
      <c r="BRW49" s="5"/>
      <c r="BRX49" s="5"/>
      <c r="BRY49" s="5"/>
      <c r="BRZ49" s="5"/>
      <c r="BSA49" s="5"/>
      <c r="BSB49" s="5"/>
      <c r="BSC49" s="5"/>
      <c r="BSD49" s="5"/>
      <c r="BSE49" s="5"/>
      <c r="BSF49" s="5"/>
      <c r="BSG49" s="5"/>
      <c r="BSH49" s="5"/>
      <c r="BSI49" s="5"/>
      <c r="BSJ49" s="5"/>
      <c r="BSK49" s="5"/>
      <c r="BSL49" s="5"/>
      <c r="BSM49" s="5"/>
      <c r="BSN49" s="5"/>
      <c r="BSO49" s="5"/>
      <c r="BSP49" s="5"/>
      <c r="BSQ49" s="5"/>
      <c r="BSR49" s="5"/>
      <c r="BSS49" s="5"/>
      <c r="BST49" s="5"/>
      <c r="BSU49" s="5"/>
      <c r="BSV49" s="5"/>
      <c r="BSW49" s="5"/>
      <c r="BSX49" s="5"/>
      <c r="BSY49" s="5"/>
      <c r="BSZ49" s="5"/>
      <c r="BTA49" s="5"/>
      <c r="BTB49" s="5"/>
      <c r="BTC49" s="5"/>
      <c r="BTD49" s="5"/>
      <c r="BTE49" s="5"/>
      <c r="BTF49" s="5"/>
      <c r="BTG49" s="5"/>
      <c r="BTH49" s="5"/>
      <c r="BTI49" s="5"/>
      <c r="BTJ49" s="5"/>
      <c r="BTK49" s="5"/>
      <c r="BTL49" s="5"/>
      <c r="BTM49" s="5"/>
      <c r="BTN49" s="5"/>
      <c r="BTO49" s="5"/>
      <c r="BTP49" s="5"/>
      <c r="BTQ49" s="5"/>
      <c r="BTR49" s="5"/>
      <c r="BTS49" s="5"/>
      <c r="BTT49" s="5"/>
      <c r="BTU49" s="5"/>
      <c r="BTV49" s="5"/>
      <c r="BTW49" s="5"/>
      <c r="BTX49" s="5"/>
      <c r="BTY49" s="5"/>
      <c r="BTZ49" s="5"/>
      <c r="BUA49" s="5"/>
      <c r="BUB49" s="5"/>
      <c r="BUC49" s="5"/>
      <c r="BUD49" s="5"/>
      <c r="BUE49" s="5"/>
      <c r="BUF49" s="5"/>
      <c r="BUG49" s="5"/>
      <c r="BUH49" s="5"/>
      <c r="BUI49" s="5"/>
      <c r="BUJ49" s="5"/>
      <c r="BUK49" s="5"/>
      <c r="BUL49" s="5"/>
      <c r="BUM49" s="5"/>
      <c r="BUN49" s="5"/>
      <c r="BUO49" s="5"/>
      <c r="BUP49" s="5"/>
      <c r="BUQ49" s="5"/>
      <c r="BUR49" s="5"/>
      <c r="BUS49" s="5"/>
      <c r="BUT49" s="5"/>
      <c r="BUU49" s="5"/>
      <c r="BUV49" s="5"/>
      <c r="BUW49" s="5"/>
      <c r="BUX49" s="5"/>
      <c r="BUY49" s="5"/>
      <c r="BUZ49" s="5"/>
      <c r="BVA49" s="5"/>
      <c r="BVB49" s="5"/>
      <c r="BVC49" s="5"/>
      <c r="BVD49" s="5"/>
      <c r="BVE49" s="5"/>
      <c r="BVF49" s="5"/>
      <c r="BVG49" s="5"/>
      <c r="BVH49" s="5"/>
      <c r="BVI49" s="5"/>
      <c r="BVJ49" s="5"/>
      <c r="BVK49" s="5"/>
      <c r="BVL49" s="5"/>
      <c r="BVM49" s="5"/>
      <c r="BVN49" s="5"/>
      <c r="BVO49" s="5"/>
      <c r="BVP49" s="5"/>
      <c r="BVQ49" s="5"/>
      <c r="BVR49" s="5"/>
      <c r="BVS49" s="5"/>
      <c r="BVT49" s="5"/>
      <c r="BVU49" s="5"/>
      <c r="BVV49" s="5"/>
      <c r="BVW49" s="5"/>
      <c r="BVX49" s="5"/>
      <c r="BVY49" s="5"/>
      <c r="BVZ49" s="5"/>
      <c r="BWA49" s="5"/>
      <c r="BWB49" s="5"/>
      <c r="BWC49" s="5"/>
      <c r="BWD49" s="5"/>
      <c r="BWE49" s="5"/>
      <c r="BWF49" s="5"/>
      <c r="BWG49" s="5"/>
      <c r="BWH49" s="5"/>
      <c r="BWI49" s="5"/>
      <c r="BWJ49" s="5"/>
      <c r="BWK49" s="5"/>
      <c r="BWL49" s="5"/>
      <c r="BWM49" s="5"/>
      <c r="BWN49" s="5"/>
      <c r="BWO49" s="5"/>
      <c r="BWP49" s="5"/>
      <c r="BWQ49" s="5"/>
      <c r="BWR49" s="5"/>
      <c r="BWS49" s="5"/>
      <c r="BWT49" s="5"/>
      <c r="BWU49" s="5"/>
      <c r="BWV49" s="5"/>
      <c r="BWW49" s="5"/>
      <c r="BWX49" s="5"/>
      <c r="BWY49" s="5"/>
      <c r="BWZ49" s="5"/>
      <c r="BXA49" s="5"/>
      <c r="BXB49" s="5"/>
      <c r="BXC49" s="5"/>
      <c r="BXD49" s="5"/>
      <c r="BXE49" s="5"/>
      <c r="BXF49" s="5"/>
      <c r="BXG49" s="5"/>
      <c r="BXH49" s="5"/>
      <c r="BXI49" s="5"/>
      <c r="BXJ49" s="5"/>
      <c r="BXK49" s="5"/>
      <c r="BXL49" s="5"/>
      <c r="BXM49" s="5"/>
      <c r="BXN49" s="5"/>
      <c r="BXO49" s="5"/>
      <c r="BXP49" s="5"/>
      <c r="BXQ49" s="5"/>
      <c r="BXR49" s="5"/>
      <c r="BXS49" s="5"/>
      <c r="BXT49" s="5"/>
      <c r="BXU49" s="5"/>
      <c r="BXV49" s="5"/>
      <c r="BXW49" s="5"/>
      <c r="BXX49" s="5"/>
      <c r="BXY49" s="5"/>
      <c r="BXZ49" s="5"/>
      <c r="BYA49" s="5"/>
      <c r="BYB49" s="5"/>
      <c r="BYC49" s="5"/>
      <c r="BYD49" s="5"/>
      <c r="BYE49" s="5"/>
      <c r="BYF49" s="5"/>
      <c r="BYG49" s="5"/>
      <c r="BYH49" s="5"/>
      <c r="BYI49" s="5"/>
      <c r="BYJ49" s="5"/>
      <c r="BYK49" s="5"/>
      <c r="BYL49" s="5"/>
      <c r="BYM49" s="5"/>
      <c r="BYN49" s="5"/>
      <c r="BYO49" s="5"/>
      <c r="BYP49" s="5"/>
      <c r="BYQ49" s="5"/>
      <c r="BYR49" s="5"/>
      <c r="BYS49" s="5"/>
      <c r="BYT49" s="5"/>
      <c r="BYU49" s="5"/>
      <c r="BYV49" s="5"/>
      <c r="BYW49" s="5"/>
      <c r="BYX49" s="5"/>
      <c r="BYY49" s="5"/>
      <c r="BYZ49" s="5"/>
      <c r="BZA49" s="5"/>
      <c r="BZB49" s="5"/>
      <c r="BZC49" s="5"/>
      <c r="BZD49" s="5"/>
      <c r="BZE49" s="5"/>
      <c r="BZF49" s="5"/>
      <c r="BZG49" s="5"/>
      <c r="BZH49" s="5"/>
      <c r="BZI49" s="5"/>
      <c r="BZJ49" s="5"/>
      <c r="BZK49" s="5"/>
      <c r="BZL49" s="5"/>
      <c r="BZM49" s="5"/>
      <c r="BZN49" s="5"/>
      <c r="BZO49" s="5"/>
      <c r="BZP49" s="5"/>
      <c r="BZQ49" s="5"/>
      <c r="BZR49" s="5"/>
      <c r="BZS49" s="5"/>
      <c r="BZT49" s="5"/>
      <c r="BZU49" s="5"/>
      <c r="BZV49" s="5"/>
      <c r="BZW49" s="5"/>
      <c r="BZX49" s="5"/>
      <c r="BZY49" s="5"/>
      <c r="BZZ49" s="5"/>
      <c r="CAA49" s="5"/>
      <c r="CAB49" s="5"/>
      <c r="CAC49" s="5"/>
      <c r="CAD49" s="5"/>
      <c r="CAE49" s="5"/>
      <c r="CAF49" s="5"/>
      <c r="CAG49" s="5"/>
      <c r="CAH49" s="5"/>
      <c r="CAI49" s="5"/>
      <c r="CAJ49" s="5"/>
      <c r="CAK49" s="5"/>
    </row>
    <row r="50" spans="1:2065" ht="102" customHeight="1" x14ac:dyDescent="0.25">
      <c r="A50" s="40">
        <v>20</v>
      </c>
      <c r="B50" s="27"/>
      <c r="C50" s="28" t="s">
        <v>80</v>
      </c>
      <c r="D50" s="27">
        <v>13908971008</v>
      </c>
      <c r="E50" s="27" t="s">
        <v>10</v>
      </c>
      <c r="F50" s="28" t="s">
        <v>81</v>
      </c>
      <c r="G50" s="33">
        <v>300000</v>
      </c>
      <c r="H50" s="30">
        <v>50</v>
      </c>
      <c r="I50" s="30">
        <v>27</v>
      </c>
      <c r="J50" s="30">
        <f t="shared" si="1"/>
        <v>77</v>
      </c>
      <c r="K50" s="23" t="s">
        <v>93</v>
      </c>
      <c r="L50" s="23" t="s">
        <v>97</v>
      </c>
      <c r="M50" s="24" t="s">
        <v>94</v>
      </c>
      <c r="N50" s="24" t="s">
        <v>95</v>
      </c>
      <c r="O50" s="25" t="s">
        <v>96</v>
      </c>
      <c r="AOJ50" s="5"/>
      <c r="AOK50" s="5"/>
      <c r="AOL50" s="5"/>
      <c r="AOM50" s="5"/>
      <c r="AON50" s="5"/>
      <c r="AOO50" s="5"/>
      <c r="AOP50" s="5"/>
      <c r="AOQ50" s="5"/>
      <c r="AOR50" s="5"/>
      <c r="AOS50" s="5"/>
      <c r="AOT50" s="5"/>
      <c r="AOU50" s="5"/>
      <c r="AOV50" s="5"/>
      <c r="AOW50" s="5"/>
      <c r="AOX50" s="5"/>
      <c r="AOY50" s="5"/>
      <c r="AOZ50" s="5"/>
      <c r="APA50" s="5"/>
      <c r="APB50" s="5"/>
      <c r="APC50" s="5"/>
      <c r="APD50" s="5"/>
      <c r="APE50" s="5"/>
      <c r="APF50" s="5"/>
      <c r="APG50" s="5"/>
      <c r="APH50" s="5"/>
      <c r="API50" s="5"/>
      <c r="APJ50" s="5"/>
      <c r="APK50" s="5"/>
      <c r="APL50" s="5"/>
      <c r="APM50" s="5"/>
      <c r="APN50" s="5"/>
      <c r="APO50" s="5"/>
      <c r="APP50" s="5"/>
      <c r="APQ50" s="5"/>
      <c r="APR50" s="5"/>
      <c r="APS50" s="5"/>
      <c r="APT50" s="5"/>
      <c r="APU50" s="5"/>
      <c r="APV50" s="5"/>
      <c r="APW50" s="5"/>
      <c r="APX50" s="5"/>
      <c r="APY50" s="5"/>
      <c r="APZ50" s="5"/>
      <c r="AQA50" s="5"/>
      <c r="AQB50" s="5"/>
      <c r="AQC50" s="5"/>
      <c r="AQD50" s="5"/>
      <c r="AQE50" s="5"/>
      <c r="AQF50" s="5"/>
      <c r="AQG50" s="5"/>
      <c r="AQH50" s="5"/>
      <c r="AQI50" s="5"/>
      <c r="AQJ50" s="5"/>
      <c r="AQK50" s="5"/>
      <c r="AQL50" s="5"/>
      <c r="AQM50" s="5"/>
      <c r="AQN50" s="5"/>
      <c r="AQO50" s="5"/>
      <c r="AQP50" s="5"/>
      <c r="AQQ50" s="5"/>
      <c r="AQR50" s="5"/>
      <c r="AQS50" s="5"/>
      <c r="AQT50" s="5"/>
      <c r="AQU50" s="5"/>
      <c r="AQV50" s="5"/>
      <c r="AQW50" s="5"/>
      <c r="AQX50" s="5"/>
      <c r="AQY50" s="5"/>
      <c r="AQZ50" s="5"/>
      <c r="ARA50" s="5"/>
      <c r="ARB50" s="5"/>
      <c r="ARC50" s="5"/>
      <c r="ARD50" s="5"/>
      <c r="ARE50" s="5"/>
      <c r="ARF50" s="5"/>
      <c r="ARG50" s="5"/>
      <c r="ARH50" s="5"/>
      <c r="BWJ50" s="5"/>
      <c r="BWK50" s="5"/>
      <c r="BWL50" s="5"/>
      <c r="BWM50" s="5"/>
      <c r="BWN50" s="5"/>
      <c r="BWO50" s="5"/>
      <c r="BWP50" s="5"/>
      <c r="BWQ50" s="5"/>
      <c r="BWR50" s="5"/>
      <c r="BWS50" s="5"/>
      <c r="BWT50" s="5"/>
      <c r="BWU50" s="5"/>
      <c r="BWV50" s="5"/>
      <c r="BWW50" s="5"/>
      <c r="BWX50" s="5"/>
      <c r="BWY50" s="5"/>
      <c r="BWZ50" s="5"/>
      <c r="BXA50" s="5"/>
      <c r="BXB50" s="5"/>
      <c r="BXC50" s="5"/>
      <c r="BXD50" s="5"/>
      <c r="BXE50" s="5"/>
      <c r="BXF50" s="5"/>
      <c r="BXG50" s="5"/>
      <c r="BXH50" s="5"/>
      <c r="BXI50" s="5"/>
      <c r="BXJ50" s="5"/>
      <c r="BXK50" s="5"/>
      <c r="BXL50" s="5"/>
      <c r="BXM50" s="5"/>
      <c r="BXN50" s="5"/>
      <c r="BXO50" s="5"/>
      <c r="BXP50" s="5"/>
      <c r="BXQ50" s="5"/>
      <c r="BXR50" s="5"/>
      <c r="BXS50" s="5"/>
      <c r="BXT50" s="5"/>
      <c r="BXU50" s="5"/>
      <c r="BXV50" s="5"/>
      <c r="BXW50" s="5"/>
      <c r="BXX50" s="5"/>
      <c r="BXY50" s="5"/>
      <c r="BXZ50" s="5"/>
      <c r="BYA50" s="5"/>
      <c r="BYB50" s="5"/>
      <c r="BYC50" s="5"/>
      <c r="BYD50" s="5"/>
      <c r="BYE50" s="5"/>
      <c r="BYF50" s="5"/>
      <c r="BYG50" s="5"/>
      <c r="BYH50" s="5"/>
      <c r="BYI50" s="5"/>
      <c r="BYJ50" s="5"/>
      <c r="BYK50" s="5"/>
      <c r="BYL50" s="5"/>
      <c r="BYM50" s="5"/>
      <c r="BYN50" s="5"/>
      <c r="BYO50" s="5"/>
      <c r="BYP50" s="5"/>
      <c r="BYQ50" s="5"/>
      <c r="BYR50" s="5"/>
      <c r="BYS50" s="5"/>
      <c r="BYT50" s="5"/>
      <c r="BYU50" s="5"/>
      <c r="BYV50" s="5"/>
      <c r="BYW50" s="5"/>
      <c r="BYX50" s="5"/>
      <c r="BYY50" s="5"/>
      <c r="BYZ50" s="5"/>
      <c r="BZA50" s="5"/>
      <c r="BZB50" s="5"/>
      <c r="BZC50" s="5"/>
      <c r="BZD50" s="5"/>
      <c r="BZE50" s="5"/>
      <c r="BZF50" s="5"/>
      <c r="BZG50" s="5"/>
      <c r="BZH50" s="5"/>
      <c r="BZI50" s="5"/>
      <c r="BZJ50" s="5"/>
      <c r="BZK50" s="5"/>
      <c r="BZL50" s="5"/>
      <c r="BZM50" s="5"/>
      <c r="BZN50" s="5"/>
      <c r="BZO50" s="5"/>
      <c r="BZP50" s="5"/>
      <c r="BZQ50" s="5"/>
      <c r="BZR50" s="5"/>
      <c r="BZS50" s="5"/>
      <c r="BZT50" s="5"/>
      <c r="BZU50" s="5"/>
      <c r="BZV50" s="5"/>
      <c r="BZW50" s="5"/>
      <c r="BZX50" s="5"/>
      <c r="BZY50" s="5"/>
      <c r="BZZ50" s="5"/>
      <c r="CAA50" s="5"/>
      <c r="CAB50" s="5"/>
      <c r="CAC50" s="5"/>
      <c r="CAD50" s="5"/>
      <c r="CAE50" s="5"/>
      <c r="CAF50" s="5"/>
      <c r="CAG50" s="5"/>
      <c r="CAH50" s="5"/>
      <c r="CAI50" s="5"/>
      <c r="CAJ50" s="5"/>
      <c r="CAK50" s="5"/>
    </row>
    <row r="51" spans="1:2065" ht="78.599999999999994" customHeight="1" x14ac:dyDescent="0.25">
      <c r="A51" s="26">
        <v>21</v>
      </c>
      <c r="B51" s="27" t="s">
        <v>9</v>
      </c>
      <c r="C51" s="28" t="s">
        <v>82</v>
      </c>
      <c r="D51" s="27">
        <v>9173951006</v>
      </c>
      <c r="E51" s="27" t="s">
        <v>10</v>
      </c>
      <c r="F51" s="28" t="s">
        <v>83</v>
      </c>
      <c r="G51" s="33">
        <v>150000</v>
      </c>
      <c r="H51" s="30">
        <v>10</v>
      </c>
      <c r="I51" s="30">
        <v>10</v>
      </c>
      <c r="J51" s="30">
        <f t="shared" si="1"/>
        <v>20</v>
      </c>
      <c r="K51" s="23" t="s">
        <v>93</v>
      </c>
      <c r="L51" s="23" t="s">
        <v>97</v>
      </c>
      <c r="M51" s="24" t="s">
        <v>94</v>
      </c>
      <c r="N51" s="24" t="s">
        <v>95</v>
      </c>
      <c r="O51" s="25" t="s">
        <v>96</v>
      </c>
      <c r="BZH51" s="5"/>
      <c r="BZI51" s="5"/>
      <c r="BZJ51" s="5"/>
      <c r="BZK51" s="5"/>
      <c r="BZL51" s="5"/>
      <c r="BZM51" s="5"/>
      <c r="BZN51" s="5"/>
      <c r="BZO51" s="5"/>
      <c r="BZP51" s="5"/>
      <c r="BZQ51" s="5"/>
      <c r="BZR51" s="5"/>
      <c r="BZS51" s="5"/>
      <c r="BZT51" s="5"/>
      <c r="BZU51" s="5"/>
      <c r="BZV51" s="5"/>
      <c r="BZW51" s="5"/>
      <c r="BZX51" s="5"/>
      <c r="BZY51" s="5"/>
      <c r="BZZ51" s="5"/>
      <c r="CAA51" s="5"/>
      <c r="CAB51" s="5"/>
      <c r="CAC51" s="5"/>
      <c r="CAD51" s="5"/>
      <c r="CAE51" s="5"/>
      <c r="CAF51" s="5"/>
      <c r="CAG51" s="5"/>
      <c r="CAH51" s="5"/>
      <c r="CAI51" s="5"/>
      <c r="CAJ51" s="5"/>
      <c r="CAK51" s="5"/>
    </row>
    <row r="52" spans="1:2065" ht="44.1" customHeight="1" x14ac:dyDescent="0.3">
      <c r="A52" s="15"/>
      <c r="B52" s="18"/>
      <c r="C52" s="19"/>
      <c r="D52" s="18"/>
      <c r="E52" s="18"/>
      <c r="F52" s="19" t="s">
        <v>100</v>
      </c>
      <c r="G52" s="17">
        <f>SUM(G4:G51)</f>
        <v>9450000</v>
      </c>
      <c r="H52" s="11"/>
      <c r="I52" s="11"/>
      <c r="J52" s="11"/>
      <c r="BZH52" s="5"/>
      <c r="BZI52" s="5"/>
      <c r="BZJ52" s="5"/>
      <c r="BZK52" s="5"/>
      <c r="BZL52" s="5"/>
      <c r="BZM52" s="5"/>
      <c r="BZN52" s="5"/>
      <c r="BZO52" s="5"/>
      <c r="BZP52" s="5"/>
      <c r="BZQ52" s="5"/>
      <c r="BZR52" s="5"/>
      <c r="BZS52" s="5"/>
      <c r="BZT52" s="5"/>
      <c r="BZU52" s="5"/>
      <c r="BZV52" s="5"/>
      <c r="BZW52" s="5"/>
      <c r="BZX52" s="5"/>
      <c r="BZY52" s="5"/>
      <c r="BZZ52" s="5"/>
      <c r="CAA52" s="5"/>
      <c r="CAB52" s="5"/>
      <c r="CAC52" s="5"/>
      <c r="CAD52" s="5"/>
      <c r="CAE52" s="5"/>
      <c r="CAF52" s="5"/>
      <c r="CAG52" s="5"/>
      <c r="CAH52" s="5"/>
      <c r="CAI52" s="5"/>
      <c r="CAJ52" s="5"/>
      <c r="CAK52" s="5"/>
    </row>
  </sheetData>
  <mergeCells count="126">
    <mergeCell ref="H28:H32"/>
    <mergeCell ref="I28:I32"/>
    <mergeCell ref="J28:J32"/>
    <mergeCell ref="J47:J48"/>
    <mergeCell ref="G20:G25"/>
    <mergeCell ref="H20:H25"/>
    <mergeCell ref="I20:I25"/>
    <mergeCell ref="G34:G40"/>
    <mergeCell ref="H34:H40"/>
    <mergeCell ref="I34:I40"/>
    <mergeCell ref="J34:J40"/>
    <mergeCell ref="G41:G42"/>
    <mergeCell ref="H41:H42"/>
    <mergeCell ref="I41:I42"/>
    <mergeCell ref="J41:J42"/>
    <mergeCell ref="J43:J46"/>
    <mergeCell ref="I43:I46"/>
    <mergeCell ref="H43:H46"/>
    <mergeCell ref="G43:G46"/>
    <mergeCell ref="G5:G6"/>
    <mergeCell ref="H5:H6"/>
    <mergeCell ref="I5:I6"/>
    <mergeCell ref="J5:J6"/>
    <mergeCell ref="G12:G17"/>
    <mergeCell ref="H12:H17"/>
    <mergeCell ref="I12:I17"/>
    <mergeCell ref="J12:J17"/>
    <mergeCell ref="G18:G19"/>
    <mergeCell ref="H18:H19"/>
    <mergeCell ref="I18:I19"/>
    <mergeCell ref="J18:J19"/>
    <mergeCell ref="K47:K48"/>
    <mergeCell ref="L47:L48"/>
    <mergeCell ref="M47:M48"/>
    <mergeCell ref="N47:N48"/>
    <mergeCell ref="O47:O48"/>
    <mergeCell ref="A41:A42"/>
    <mergeCell ref="B41:B42"/>
    <mergeCell ref="C41:C42"/>
    <mergeCell ref="D41:D42"/>
    <mergeCell ref="E41:E42"/>
    <mergeCell ref="K41:K42"/>
    <mergeCell ref="A43:A46"/>
    <mergeCell ref="B43:B46"/>
    <mergeCell ref="C43:C46"/>
    <mergeCell ref="D43:D46"/>
    <mergeCell ref="E43:E46"/>
    <mergeCell ref="K43:K46"/>
    <mergeCell ref="A47:A48"/>
    <mergeCell ref="C47:C48"/>
    <mergeCell ref="E47:E48"/>
    <mergeCell ref="D47:D48"/>
    <mergeCell ref="G47:G48"/>
    <mergeCell ref="H47:H48"/>
    <mergeCell ref="I47:I48"/>
    <mergeCell ref="A34:A40"/>
    <mergeCell ref="B34:B40"/>
    <mergeCell ref="C34:C40"/>
    <mergeCell ref="D34:D40"/>
    <mergeCell ref="E34:E40"/>
    <mergeCell ref="K34:K40"/>
    <mergeCell ref="L34:L40"/>
    <mergeCell ref="M34:M40"/>
    <mergeCell ref="N34:N40"/>
    <mergeCell ref="N12:N17"/>
    <mergeCell ref="A18:A19"/>
    <mergeCell ref="B18:B19"/>
    <mergeCell ref="C18:C19"/>
    <mergeCell ref="D18:D19"/>
    <mergeCell ref="E18:E19"/>
    <mergeCell ref="K18:K19"/>
    <mergeCell ref="A20:A25"/>
    <mergeCell ref="B20:B25"/>
    <mergeCell ref="C20:C25"/>
    <mergeCell ref="D20:D25"/>
    <mergeCell ref="E20:E25"/>
    <mergeCell ref="K20:K25"/>
    <mergeCell ref="J20:J25"/>
    <mergeCell ref="A1:O1"/>
    <mergeCell ref="L43:L46"/>
    <mergeCell ref="M43:M46"/>
    <mergeCell ref="N43:N46"/>
    <mergeCell ref="O43:O46"/>
    <mergeCell ref="L41:L42"/>
    <mergeCell ref="M41:M42"/>
    <mergeCell ref="N41:N42"/>
    <mergeCell ref="O41:O42"/>
    <mergeCell ref="O34:O40"/>
    <mergeCell ref="K28:K32"/>
    <mergeCell ref="L28:L32"/>
    <mergeCell ref="M28:M32"/>
    <mergeCell ref="N28:N32"/>
    <mergeCell ref="O28:O32"/>
    <mergeCell ref="L20:L25"/>
    <mergeCell ref="M20:M25"/>
    <mergeCell ref="N20:N25"/>
    <mergeCell ref="O20:O25"/>
    <mergeCell ref="L18:L19"/>
    <mergeCell ref="M18:M19"/>
    <mergeCell ref="N18:N19"/>
    <mergeCell ref="G28:G32"/>
    <mergeCell ref="A5:A6"/>
    <mergeCell ref="O18:O19"/>
    <mergeCell ref="O12:O17"/>
    <mergeCell ref="N5:N6"/>
    <mergeCell ref="O5:O6"/>
    <mergeCell ref="A28:A32"/>
    <mergeCell ref="C28:C32"/>
    <mergeCell ref="D28:D32"/>
    <mergeCell ref="E28:E32"/>
    <mergeCell ref="A2:O2"/>
    <mergeCell ref="B5:B6"/>
    <mergeCell ref="C5:C6"/>
    <mergeCell ref="D5:D6"/>
    <mergeCell ref="E5:E6"/>
    <mergeCell ref="K5:K6"/>
    <mergeCell ref="L5:L6"/>
    <mergeCell ref="M5:M6"/>
    <mergeCell ref="A12:A17"/>
    <mergeCell ref="B12:B17"/>
    <mergeCell ref="C12:C17"/>
    <mergeCell ref="D12:D17"/>
    <mergeCell ref="E12:E17"/>
    <mergeCell ref="K12:K17"/>
    <mergeCell ref="L12:L17"/>
    <mergeCell ref="M12:M17"/>
  </mergeCells>
  <pageMargins left="0" right="0" top="0.35433070866141736" bottom="0.35433070866141736" header="0.31496062992125984" footer="0.31496062992125984"/>
  <pageSetup paperSize="9" scale="80" orientation="portrait" useFirstPageNumber="1" horizontalDpi="300" verticalDpi="300" r:id="rId1"/>
  <headerFooter>
    <oddFooter>Pagina &amp;P</oddFooter>
  </headerFooter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Foglio1</vt:lpstr>
      <vt:lpstr>Foglio1!Area_stampa</vt:lpstr>
      <vt:lpstr>HTML_1</vt:lpstr>
      <vt:lpstr>HTML_all</vt:lpstr>
      <vt:lpstr>Foglio1!Titoli_stampa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dc:description/>
  <cp:lastModifiedBy>Pacella Lorenzina</cp:lastModifiedBy>
  <cp:revision>26</cp:revision>
  <cp:lastPrinted>2021-02-10T12:00:47Z</cp:lastPrinted>
  <dcterms:created xsi:type="dcterms:W3CDTF">2021-01-08T10:26:59Z</dcterms:created>
  <dcterms:modified xsi:type="dcterms:W3CDTF">2025-10-27T14:48:36Z</dcterms:modified>
  <dc:language>it-IT</dc:language>
</cp:coreProperties>
</file>